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45" windowWidth="8070" windowHeight="9315" tabRatio="601" activeTab="0"/>
  </bookViews>
  <sheets>
    <sheet name="sample" sheetId="1" r:id="rId1"/>
  </sheets>
  <externalReferences>
    <externalReference r:id="rId4"/>
  </externalReferences>
  <definedNames>
    <definedName name="CYCLE">'[1]T1 CYCLES'!$2:$12</definedName>
    <definedName name="_xlnm.Print_Area" localSheetId="0">'sample'!$U$1:$AN$36</definedName>
  </definedNames>
  <calcPr calcMode="manual" fullCalcOnLoad="1"/>
</workbook>
</file>

<file path=xl/sharedStrings.xml><?xml version="1.0" encoding="utf-8"?>
<sst xmlns="http://schemas.openxmlformats.org/spreadsheetml/2006/main" count="268" uniqueCount="66">
  <si>
    <t>%</t>
  </si>
  <si>
    <t>GR</t>
  </si>
  <si>
    <t>WT</t>
  </si>
  <si>
    <t>SPORT</t>
  </si>
  <si>
    <t>BP</t>
  </si>
  <si>
    <t>STAGE</t>
  </si>
  <si>
    <t>Rotation</t>
  </si>
  <si>
    <t>PROGRAM</t>
  </si>
  <si>
    <t>Train Max</t>
  </si>
  <si>
    <t>T1</t>
  </si>
  <si>
    <t>T2</t>
  </si>
  <si>
    <t>T3</t>
  </si>
  <si>
    <t>TM</t>
  </si>
  <si>
    <t>SQ</t>
  </si>
  <si>
    <t>CL</t>
  </si>
  <si>
    <t>FOUNDATION</t>
  </si>
  <si>
    <t>M</t>
  </si>
  <si>
    <t>Bench Press</t>
  </si>
  <si>
    <t>Stretch</t>
  </si>
  <si>
    <t>FRIDAY</t>
  </si>
  <si>
    <t>Combo</t>
  </si>
  <si>
    <t>Sup</t>
  </si>
  <si>
    <t>wk</t>
  </si>
  <si>
    <t>SESSION U</t>
  </si>
  <si>
    <t>SESSION L</t>
  </si>
  <si>
    <t>MONDAY</t>
  </si>
  <si>
    <t>RA</t>
  </si>
  <si>
    <t>TUESDAY</t>
  </si>
  <si>
    <t>THURSDAY</t>
  </si>
  <si>
    <t xml:space="preserve">Combo </t>
  </si>
  <si>
    <t>T1[a]</t>
  </si>
  <si>
    <t>T2[a]</t>
  </si>
  <si>
    <t>MC</t>
  </si>
  <si>
    <t>Post Work</t>
  </si>
  <si>
    <t>Women's Basketball</t>
  </si>
  <si>
    <t>Developmental</t>
  </si>
  <si>
    <t>x5</t>
  </si>
  <si>
    <t>x6</t>
  </si>
  <si>
    <t>Db Clean/Push Press</t>
  </si>
  <si>
    <t>Push Press</t>
  </si>
  <si>
    <t>Db Incline</t>
  </si>
  <si>
    <t>Incline Bench</t>
  </si>
  <si>
    <t>x3</t>
  </si>
  <si>
    <t>BB Complex</t>
  </si>
  <si>
    <t>Ppull, sntch, gm,</t>
  </si>
  <si>
    <t>sq/prs, row</t>
  </si>
  <si>
    <t>Strength/power</t>
  </si>
  <si>
    <t>Walking Lunge</t>
  </si>
  <si>
    <t>x2</t>
  </si>
  <si>
    <t>SA Db Snatch</t>
  </si>
  <si>
    <t>Box Jumps</t>
  </si>
  <si>
    <t>Drop jump to box</t>
  </si>
  <si>
    <t>Back Squat</t>
  </si>
  <si>
    <t>Step-ups</t>
  </si>
  <si>
    <t>SL RDL</t>
  </si>
  <si>
    <t>Chins</t>
  </si>
  <si>
    <t>Db Bench</t>
  </si>
  <si>
    <t>Power Pull from Deck</t>
  </si>
  <si>
    <t>3x2</t>
  </si>
  <si>
    <t>6x3</t>
  </si>
  <si>
    <t>Rdl</t>
  </si>
  <si>
    <t>GH Raise 3x8</t>
  </si>
  <si>
    <t>Hammer Row</t>
  </si>
  <si>
    <t>5x6</t>
  </si>
  <si>
    <t>HIP Bridge 3x10</t>
  </si>
  <si>
    <t>3x6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</si>
</sst>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  <numFmt numFmtId="166" formatCode="[$-409]dddd\,\ mmmm\ dd\,\ yyyy"/>
    <numFmt numFmtId="167" formatCode="[$-409]d\-mmm;@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 Narrow"/>
      <family val="2"/>
    </font>
    <font>
      <b/>
      <sz val="9"/>
      <color indexed="16"/>
      <name val="Arial"/>
      <family val="2"/>
    </font>
    <font>
      <b/>
      <sz val="9"/>
      <color indexed="16"/>
      <name val="Arial Narrow"/>
      <family val="2"/>
    </font>
    <font>
      <b/>
      <sz val="8"/>
      <color indexed="16"/>
      <name val="Arial"/>
      <family val="2"/>
    </font>
    <font>
      <sz val="10"/>
      <color indexed="16"/>
      <name val="Arial"/>
      <family val="0"/>
    </font>
    <font>
      <sz val="5.5"/>
      <color indexed="16"/>
      <name val="Small Fonts"/>
      <family val="2"/>
    </font>
    <font>
      <b/>
      <sz val="10"/>
      <color indexed="16"/>
      <name val="Arial"/>
      <family val="2"/>
    </font>
    <font>
      <sz val="10"/>
      <color indexed="16"/>
      <name val="Arial Narrow"/>
      <family val="2"/>
    </font>
    <font>
      <b/>
      <sz val="12"/>
      <color indexed="16"/>
      <name val="Arial"/>
      <family val="2"/>
    </font>
    <font>
      <b/>
      <sz val="12"/>
      <color indexed="16"/>
      <name val="Arial Narrow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37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Small Fonts"/>
      <family val="2"/>
    </font>
    <font>
      <b/>
      <sz val="8"/>
      <name val="Arial"/>
      <family val="2"/>
    </font>
    <font>
      <b/>
      <sz val="12"/>
      <color indexed="37"/>
      <name val="Arial Narrow"/>
      <family val="2"/>
    </font>
    <font>
      <sz val="5.5"/>
      <color indexed="37"/>
      <name val="Small Fonts"/>
      <family val="2"/>
    </font>
    <font>
      <sz val="8"/>
      <color indexed="37"/>
      <name val="Arial"/>
      <family val="0"/>
    </font>
    <font>
      <sz val="5.5"/>
      <name val="Small Fonts"/>
      <family val="2"/>
    </font>
    <font>
      <b/>
      <sz val="10"/>
      <name val="Arial Narrow"/>
      <family val="2"/>
    </font>
    <font>
      <sz val="10"/>
      <color indexed="37"/>
      <name val="Arial"/>
      <family val="0"/>
    </font>
    <font>
      <b/>
      <sz val="12"/>
      <name val="Arial Narrow"/>
      <family val="2"/>
    </font>
    <font>
      <sz val="12"/>
      <name val="Arial"/>
      <family val="0"/>
    </font>
    <font>
      <sz val="12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dashed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dashed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ashed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DashDot"/>
    </border>
    <border>
      <left style="thin"/>
      <right style="thin"/>
      <top style="mediumDashDot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dashed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dashed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1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21" fillId="0" borderId="11" xfId="0" applyFont="1" applyFill="1" applyBorder="1" applyAlignment="1">
      <alignment horizontal="left"/>
    </xf>
    <xf numFmtId="16" fontId="16" fillId="0" borderId="12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4" fontId="23" fillId="0" borderId="16" xfId="59" applyNumberFormat="1" applyFont="1" applyFill="1" applyBorder="1" applyAlignment="1">
      <alignment horizontal="right"/>
    </xf>
    <xf numFmtId="0" fontId="17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4" fontId="23" fillId="0" borderId="22" xfId="59" applyNumberFormat="1" applyFont="1" applyFill="1" applyBorder="1" applyAlignment="1">
      <alignment horizontal="right"/>
    </xf>
    <xf numFmtId="0" fontId="17" fillId="34" borderId="23" xfId="0" applyNumberFormat="1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7" fillId="0" borderId="26" xfId="0" applyNumberFormat="1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9" fontId="25" fillId="34" borderId="27" xfId="59" applyFont="1" applyFill="1" applyBorder="1" applyAlignment="1">
      <alignment horizontal="center"/>
    </xf>
    <xf numFmtId="9" fontId="25" fillId="34" borderId="28" xfId="59" applyFont="1" applyFill="1" applyBorder="1" applyAlignment="1">
      <alignment horizontal="center"/>
    </xf>
    <xf numFmtId="0" fontId="26" fillId="34" borderId="29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0" fontId="14" fillId="1" borderId="21" xfId="0" applyFont="1" applyFill="1" applyBorder="1" applyAlignment="1">
      <alignment horizontal="center"/>
    </xf>
    <xf numFmtId="0" fontId="14" fillId="1" borderId="21" xfId="0" applyFont="1" applyFill="1" applyBorder="1" applyAlignment="1">
      <alignment/>
    </xf>
    <xf numFmtId="0" fontId="14" fillId="1" borderId="25" xfId="0" applyFont="1" applyFill="1" applyBorder="1" applyAlignment="1">
      <alignment/>
    </xf>
    <xf numFmtId="164" fontId="23" fillId="0" borderId="22" xfId="59" applyNumberFormat="1" applyFont="1" applyBorder="1" applyAlignment="1">
      <alignment horizontal="right"/>
    </xf>
    <xf numFmtId="0" fontId="17" fillId="0" borderId="31" xfId="0" applyNumberFormat="1" applyFont="1" applyBorder="1" applyAlignment="1">
      <alignment horizontal="left"/>
    </xf>
    <xf numFmtId="164" fontId="23" fillId="0" borderId="22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64" fontId="23" fillId="0" borderId="34" xfId="59" applyNumberFormat="1" applyFont="1" applyFill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7" fillId="0" borderId="36" xfId="0" applyNumberFormat="1" applyFont="1" applyBorder="1" applyAlignment="1">
      <alignment horizontal="left"/>
    </xf>
    <xf numFmtId="0" fontId="24" fillId="0" borderId="35" xfId="0" applyFont="1" applyBorder="1" applyAlignment="1">
      <alignment horizontal="center"/>
    </xf>
    <xf numFmtId="0" fontId="18" fillId="34" borderId="37" xfId="0" applyFont="1" applyFill="1" applyBorder="1" applyAlignment="1">
      <alignment horizontal="center"/>
    </xf>
    <xf numFmtId="0" fontId="17" fillId="34" borderId="17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8" fillId="34" borderId="38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9" fontId="25" fillId="34" borderId="39" xfId="59" applyFont="1" applyFill="1" applyBorder="1" applyAlignment="1">
      <alignment horizontal="center"/>
    </xf>
    <xf numFmtId="0" fontId="26" fillId="34" borderId="40" xfId="0" applyFont="1" applyFill="1" applyBorder="1" applyAlignment="1">
      <alignment horizontal="center"/>
    </xf>
    <xf numFmtId="0" fontId="26" fillId="34" borderId="41" xfId="0" applyFont="1" applyFill="1" applyBorder="1" applyAlignment="1">
      <alignment horizontal="center"/>
    </xf>
    <xf numFmtId="0" fontId="26" fillId="34" borderId="42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/>
    </xf>
    <xf numFmtId="0" fontId="27" fillId="0" borderId="24" xfId="0" applyFont="1" applyBorder="1" applyAlignment="1">
      <alignment/>
    </xf>
    <xf numFmtId="0" fontId="0" fillId="0" borderId="24" xfId="0" applyBorder="1" applyAlignment="1">
      <alignment/>
    </xf>
    <xf numFmtId="164" fontId="23" fillId="0" borderId="34" xfId="0" applyNumberFormat="1" applyFont="1" applyBorder="1" applyAlignment="1">
      <alignment horizontal="right"/>
    </xf>
    <xf numFmtId="0" fontId="17" fillId="0" borderId="43" xfId="0" applyFont="1" applyBorder="1" applyAlignment="1">
      <alignment horizontal="left"/>
    </xf>
    <xf numFmtId="0" fontId="27" fillId="0" borderId="35" xfId="0" applyFont="1" applyBorder="1" applyAlignment="1">
      <alignment/>
    </xf>
    <xf numFmtId="0" fontId="0" fillId="0" borderId="35" xfId="0" applyBorder="1" applyAlignment="1">
      <alignment/>
    </xf>
    <xf numFmtId="9" fontId="25" fillId="34" borderId="15" xfId="59" applyFont="1" applyFill="1" applyBorder="1" applyAlignment="1">
      <alignment horizontal="center"/>
    </xf>
    <xf numFmtId="0" fontId="26" fillId="34" borderId="44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164" fontId="8" fillId="33" borderId="12" xfId="0" applyNumberFormat="1" applyFont="1" applyFill="1" applyBorder="1" applyAlignment="1">
      <alignment horizontal="right"/>
    </xf>
    <xf numFmtId="0" fontId="9" fillId="33" borderId="12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 horizontal="left"/>
    </xf>
    <xf numFmtId="164" fontId="25" fillId="0" borderId="16" xfId="59" applyNumberFormat="1" applyFont="1" applyBorder="1" applyAlignment="1">
      <alignment horizontal="right"/>
    </xf>
    <xf numFmtId="0" fontId="11" fillId="34" borderId="45" xfId="0" applyNumberFormat="1" applyFont="1" applyFill="1" applyBorder="1" applyAlignment="1">
      <alignment horizontal="center"/>
    </xf>
    <xf numFmtId="0" fontId="29" fillId="0" borderId="45" xfId="0" applyFont="1" applyBorder="1" applyAlignment="1">
      <alignment horizontal="center"/>
    </xf>
    <xf numFmtId="164" fontId="30" fillId="0" borderId="45" xfId="59" applyNumberFormat="1" applyFont="1" applyBorder="1" applyAlignment="1">
      <alignment horizontal="right"/>
    </xf>
    <xf numFmtId="0" fontId="17" fillId="0" borderId="45" xfId="0" applyNumberFormat="1" applyFont="1" applyBorder="1" applyAlignment="1">
      <alignment horizontal="left"/>
    </xf>
    <xf numFmtId="0" fontId="17" fillId="34" borderId="45" xfId="0" applyNumberFormat="1" applyFont="1" applyFill="1" applyBorder="1" applyAlignment="1">
      <alignment horizontal="center"/>
    </xf>
    <xf numFmtId="0" fontId="24" fillId="0" borderId="45" xfId="0" applyFont="1" applyBorder="1" applyAlignment="1">
      <alignment horizontal="center"/>
    </xf>
    <xf numFmtId="164" fontId="23" fillId="0" borderId="45" xfId="59" applyNumberFormat="1" applyFont="1" applyBorder="1" applyAlignment="1">
      <alignment horizontal="right"/>
    </xf>
    <xf numFmtId="0" fontId="15" fillId="0" borderId="18" xfId="0" applyFont="1" applyBorder="1" applyAlignment="1">
      <alignment/>
    </xf>
    <xf numFmtId="164" fontId="25" fillId="0" borderId="22" xfId="59" applyNumberFormat="1" applyFont="1" applyBorder="1" applyAlignment="1">
      <alignment horizontal="right"/>
    </xf>
    <xf numFmtId="0" fontId="18" fillId="0" borderId="46" xfId="0" applyNumberFormat="1" applyFont="1" applyBorder="1" applyAlignment="1">
      <alignment horizontal="left"/>
    </xf>
    <xf numFmtId="0" fontId="11" fillId="34" borderId="46" xfId="0" applyNumberFormat="1" applyFont="1" applyFill="1" applyBorder="1" applyAlignment="1">
      <alignment horizontal="center"/>
    </xf>
    <xf numFmtId="0" fontId="29" fillId="0" borderId="46" xfId="0" applyFont="1" applyBorder="1" applyAlignment="1">
      <alignment horizontal="center"/>
    </xf>
    <xf numFmtId="164" fontId="30" fillId="0" borderId="46" xfId="59" applyNumberFormat="1" applyFont="1" applyBorder="1" applyAlignment="1">
      <alignment horizontal="right"/>
    </xf>
    <xf numFmtId="0" fontId="16" fillId="0" borderId="46" xfId="0" applyNumberFormat="1" applyFont="1" applyBorder="1" applyAlignment="1">
      <alignment horizontal="left"/>
    </xf>
    <xf numFmtId="0" fontId="17" fillId="0" borderId="46" xfId="0" applyNumberFormat="1" applyFont="1" applyBorder="1" applyAlignment="1">
      <alignment horizontal="left"/>
    </xf>
    <xf numFmtId="0" fontId="17" fillId="34" borderId="46" xfId="0" applyNumberFormat="1" applyFont="1" applyFill="1" applyBorder="1" applyAlignment="1">
      <alignment horizontal="center"/>
    </xf>
    <xf numFmtId="0" fontId="24" fillId="0" borderId="46" xfId="0" applyFont="1" applyBorder="1" applyAlignment="1">
      <alignment horizontal="center"/>
    </xf>
    <xf numFmtId="164" fontId="23" fillId="0" borderId="46" xfId="59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0" fontId="15" fillId="0" borderId="46" xfId="0" applyFont="1" applyBorder="1" applyAlignment="1">
      <alignment horizontal="center"/>
    </xf>
    <xf numFmtId="164" fontId="25" fillId="0" borderId="46" xfId="59" applyNumberFormat="1" applyFont="1" applyBorder="1" applyAlignment="1">
      <alignment horizontal="right"/>
    </xf>
    <xf numFmtId="0" fontId="26" fillId="0" borderId="46" xfId="0" applyNumberFormat="1" applyFont="1" applyBorder="1" applyAlignment="1">
      <alignment horizontal="left"/>
    </xf>
    <xf numFmtId="0" fontId="3" fillId="34" borderId="46" xfId="0" applyNumberFormat="1" applyFont="1" applyFill="1" applyBorder="1" applyAlignment="1">
      <alignment horizontal="center"/>
    </xf>
    <xf numFmtId="164" fontId="25" fillId="0" borderId="34" xfId="59" applyNumberFormat="1" applyFont="1" applyBorder="1" applyAlignment="1">
      <alignment horizontal="right"/>
    </xf>
    <xf numFmtId="0" fontId="26" fillId="0" borderId="47" xfId="0" applyNumberFormat="1" applyFont="1" applyBorder="1" applyAlignment="1">
      <alignment horizontal="left"/>
    </xf>
    <xf numFmtId="0" fontId="3" fillId="34" borderId="47" xfId="0" applyNumberFormat="1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164" fontId="25" fillId="0" borderId="47" xfId="59" applyNumberFormat="1" applyFont="1" applyBorder="1" applyAlignment="1">
      <alignment horizontal="right"/>
    </xf>
    <xf numFmtId="0" fontId="15" fillId="0" borderId="35" xfId="0" applyFont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0" fillId="0" borderId="14" xfId="0" applyFont="1" applyBorder="1" applyAlignment="1">
      <alignment/>
    </xf>
    <xf numFmtId="0" fontId="22" fillId="33" borderId="48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7" fillId="0" borderId="51" xfId="0" applyNumberFormat="1" applyFont="1" applyFill="1" applyBorder="1" applyAlignment="1">
      <alignment horizontal="center"/>
    </xf>
    <xf numFmtId="0" fontId="17" fillId="0" borderId="31" xfId="0" applyNumberFormat="1" applyFont="1" applyFill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7" fillId="0" borderId="36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0" fontId="17" fillId="0" borderId="26" xfId="0" applyNumberFormat="1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167" fontId="16" fillId="0" borderId="12" xfId="0" applyNumberFormat="1" applyFont="1" applyFill="1" applyBorder="1" applyAlignment="1">
      <alignment horizontal="center"/>
    </xf>
    <xf numFmtId="0" fontId="17" fillId="34" borderId="52" xfId="0" applyNumberFormat="1" applyFont="1" applyFill="1" applyBorder="1" applyAlignment="1">
      <alignment horizontal="center"/>
    </xf>
    <xf numFmtId="0" fontId="17" fillId="0" borderId="53" xfId="0" applyNumberFormat="1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164" fontId="23" fillId="0" borderId="55" xfId="59" applyNumberFormat="1" applyFont="1" applyBorder="1" applyAlignment="1">
      <alignment horizontal="right"/>
    </xf>
    <xf numFmtId="0" fontId="15" fillId="0" borderId="54" xfId="0" applyFont="1" applyBorder="1" applyAlignment="1">
      <alignment horizontal="center"/>
    </xf>
    <xf numFmtId="0" fontId="17" fillId="0" borderId="53" xfId="0" applyNumberFormat="1" applyFont="1" applyFill="1" applyBorder="1" applyAlignment="1">
      <alignment horizontal="center"/>
    </xf>
    <xf numFmtId="0" fontId="17" fillId="0" borderId="56" xfId="0" applyNumberFormat="1" applyFont="1" applyFill="1" applyBorder="1" applyAlignment="1">
      <alignment horizontal="center"/>
    </xf>
    <xf numFmtId="164" fontId="23" fillId="0" borderId="55" xfId="59" applyNumberFormat="1" applyFont="1" applyFill="1" applyBorder="1" applyAlignment="1">
      <alignment horizontal="right"/>
    </xf>
    <xf numFmtId="0" fontId="24" fillId="0" borderId="54" xfId="0" applyFont="1" applyFill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27" fillId="0" borderId="54" xfId="0" applyFont="1" applyBorder="1" applyAlignment="1">
      <alignment/>
    </xf>
    <xf numFmtId="164" fontId="23" fillId="0" borderId="55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17" fillId="0" borderId="53" xfId="0" applyNumberFormat="1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0" fontId="17" fillId="0" borderId="51" xfId="0" applyNumberFormat="1" applyFont="1" applyBorder="1" applyAlignment="1">
      <alignment horizontal="left"/>
    </xf>
    <xf numFmtId="0" fontId="11" fillId="0" borderId="19" xfId="0" applyNumberFormat="1" applyFont="1" applyFill="1" applyBorder="1" applyAlignment="1">
      <alignment horizontal="left"/>
    </xf>
    <xf numFmtId="0" fontId="18" fillId="34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4" fontId="23" fillId="0" borderId="57" xfId="59" applyNumberFormat="1" applyFont="1" applyFill="1" applyBorder="1" applyAlignment="1">
      <alignment horizontal="right"/>
    </xf>
    <xf numFmtId="164" fontId="23" fillId="0" borderId="34" xfId="59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01\users\sa\ica\wenner\My%20Documents\mbb\MBB%2007-08\Strength%20Training%20MBB%2007-08\MBB%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DATA"/>
      <sheetName val="Master Building Program"/>
      <sheetName val="T1 CYCLES"/>
      <sheetName val="T2 CYCLES"/>
      <sheetName val="T3 CYCLES"/>
      <sheetName val="BSMP"/>
      <sheetName val="PZ"/>
      <sheetName val="PREREHAB"/>
      <sheetName val=" mobcircuitility "/>
      <sheetName val="95% TRAD"/>
      <sheetName val="94% TRAD "/>
      <sheetName val="92.5% TRAD"/>
      <sheetName val="91% TRAD"/>
      <sheetName val="90% TRAD"/>
      <sheetName val="88% TRAD"/>
      <sheetName val="87.5% TRAD"/>
      <sheetName val="85%(3%) TRAD"/>
      <sheetName val="85% TRAD"/>
      <sheetName val="82.5% TRAD"/>
      <sheetName val="82% TRAD"/>
      <sheetName val="80% TRAD"/>
      <sheetName val="77.5% STREND"/>
      <sheetName val="76% STREND "/>
      <sheetName val="75% STREND"/>
      <sheetName val="73% STREND "/>
      <sheetName val="72.5% STREND"/>
      <sheetName val="70%3 STREND"/>
      <sheetName val="70% STREND"/>
      <sheetName val="67.5% STRGEN"/>
      <sheetName val="100% PERF"/>
      <sheetName val="95% PERF"/>
      <sheetName val="94% PERF"/>
      <sheetName val="92.5% PERF"/>
      <sheetName val="91% PERF"/>
      <sheetName val="90% PERF"/>
      <sheetName val="88% PERF"/>
      <sheetName val="87.5% PERF"/>
      <sheetName val="85% (3%) PERF"/>
      <sheetName val="85% PERF"/>
      <sheetName val="82.5% PERF"/>
      <sheetName val="82% PERF"/>
      <sheetName val="80% PERF"/>
      <sheetName val="100% PRIPER"/>
      <sheetName val="95% PRIPER"/>
      <sheetName val="94% PRIPER"/>
      <sheetName val="92.5% PRIPER"/>
      <sheetName val="91% PRIPER"/>
      <sheetName val="90% PRIPER"/>
      <sheetName val="88% PRIPER"/>
      <sheetName val="87.5% PRIPER"/>
      <sheetName val="85% (3%) PRIPER"/>
      <sheetName val="85% PRIPER"/>
      <sheetName val="82.5% PRIPER"/>
      <sheetName val="82% PRIPER"/>
      <sheetName val="80% PRIPER"/>
      <sheetName val="95%"/>
      <sheetName val="94%"/>
      <sheetName val="92.5%"/>
      <sheetName val="91%"/>
      <sheetName val="90%"/>
      <sheetName val="88%"/>
      <sheetName val="87.5%"/>
      <sheetName val="85% (3%)"/>
      <sheetName val="85%"/>
      <sheetName val="82.5%"/>
      <sheetName val="82%"/>
      <sheetName val="80%"/>
      <sheetName val="79%"/>
      <sheetName val="77.5%"/>
      <sheetName val="76%"/>
      <sheetName val="75%"/>
      <sheetName val="73%"/>
      <sheetName val="72.5"/>
      <sheetName val="70% (3%)"/>
      <sheetName val="70%"/>
      <sheetName val="67.5%"/>
      <sheetName val="67%"/>
      <sheetName val="65%"/>
      <sheetName val="64%"/>
      <sheetName val="62.5%"/>
      <sheetName val="61%"/>
      <sheetName val="60%"/>
      <sheetName val="Advanced Progressive Stable"/>
      <sheetName val="PRILIPEN TABLE HIT CHART"/>
      <sheetName val="Projected Maximum Based on Reps"/>
      <sheetName val="TOTAL BODY MOVEMENTS"/>
      <sheetName val="LOWER BODY MOVEMENTS"/>
      <sheetName val="UPPER BODY MOVEMENTS"/>
      <sheetName val="Power Zone Programs"/>
    </sheetNames>
    <sheetDataSet>
      <sheetData sheetId="2">
        <row r="2">
          <cell r="I2" t="str">
            <v>ADVSTA70</v>
          </cell>
          <cell r="J2" t="str">
            <v>ADVSTA70-R</v>
          </cell>
          <cell r="K2" t="str">
            <v>ADVSTA75</v>
          </cell>
          <cell r="L2" t="str">
            <v>ADVSTA75-R</v>
          </cell>
          <cell r="M2" t="str">
            <v>ADVSTA80</v>
          </cell>
          <cell r="N2" t="str">
            <v>ADVSTA80-R</v>
          </cell>
          <cell r="O2" t="str">
            <v>PRI70-2</v>
          </cell>
          <cell r="P2" t="str">
            <v>PRI70-2R</v>
          </cell>
          <cell r="Q2" t="str">
            <v>PRI725-12</v>
          </cell>
          <cell r="R2" t="str">
            <v>PRI725-12R</v>
          </cell>
          <cell r="S2" t="str">
            <v>PRI75-10</v>
          </cell>
          <cell r="T2" t="str">
            <v>PRI75-10R</v>
          </cell>
          <cell r="U2" t="str">
            <v>PRI775-6</v>
          </cell>
          <cell r="V2" t="str">
            <v>PRI775-6R</v>
          </cell>
          <cell r="W2" t="str">
            <v>PRI79-3</v>
          </cell>
          <cell r="X2" t="str">
            <v>PRI79-3R</v>
          </cell>
          <cell r="Y2" t="str">
            <v>8RM725</v>
          </cell>
          <cell r="Z2" t="str">
            <v>6RM725-R</v>
          </cell>
          <cell r="AA2" t="str">
            <v>7RM75</v>
          </cell>
          <cell r="AB2" t="str">
            <v>7RM75-R</v>
          </cell>
          <cell r="AC2" t="str">
            <v>6RM775</v>
          </cell>
          <cell r="AD2" t="str">
            <v>6RM775-R</v>
          </cell>
          <cell r="AE2" t="str">
            <v>5RM Unload70</v>
          </cell>
          <cell r="AF2" t="str">
            <v>5RMUnload70-R</v>
          </cell>
          <cell r="AG2" t="str">
            <v>8RM76</v>
          </cell>
          <cell r="AH2" t="str">
            <v>6RM76-R</v>
          </cell>
          <cell r="AI2" t="str">
            <v>7RM78</v>
          </cell>
          <cell r="AJ2" t="str">
            <v>7RM78-R</v>
          </cell>
          <cell r="AK2" t="str">
            <v>6RM80</v>
          </cell>
          <cell r="AL2" t="str">
            <v>6RM80-R</v>
          </cell>
          <cell r="AM2" t="str">
            <v>5RM Unload70</v>
          </cell>
          <cell r="AN2" t="str">
            <v>5RMUnload70-R</v>
          </cell>
        </row>
        <row r="3">
          <cell r="I3">
            <v>0.55</v>
          </cell>
          <cell r="J3" t="str">
            <v>x5</v>
          </cell>
          <cell r="K3">
            <v>0.5</v>
          </cell>
          <cell r="L3" t="str">
            <v>x5</v>
          </cell>
          <cell r="M3">
            <v>0.55</v>
          </cell>
          <cell r="N3" t="str">
            <v>x5</v>
          </cell>
          <cell r="O3">
            <v>0.55</v>
          </cell>
          <cell r="P3" t="str">
            <v>x5</v>
          </cell>
          <cell r="Q3">
            <v>0.5</v>
          </cell>
          <cell r="R3" t="str">
            <v>x5</v>
          </cell>
          <cell r="S3">
            <v>0.5</v>
          </cell>
          <cell r="T3" t="str">
            <v>x5</v>
          </cell>
          <cell r="U3">
            <v>0.5</v>
          </cell>
          <cell r="V3" t="str">
            <v>x5</v>
          </cell>
          <cell r="W3">
            <v>0.5</v>
          </cell>
          <cell r="X3" t="str">
            <v>x5</v>
          </cell>
          <cell r="Y3">
            <v>0.5</v>
          </cell>
          <cell r="Z3" t="str">
            <v>x5</v>
          </cell>
          <cell r="AA3">
            <v>0.5</v>
          </cell>
          <cell r="AB3" t="str">
            <v>x5</v>
          </cell>
          <cell r="AC3">
            <v>0.5</v>
          </cell>
          <cell r="AD3" t="str">
            <v>x5</v>
          </cell>
          <cell r="AE3">
            <v>0.5</v>
          </cell>
          <cell r="AF3" t="str">
            <v>x5</v>
          </cell>
          <cell r="AG3">
            <v>0.5</v>
          </cell>
          <cell r="AH3" t="str">
            <v>x5</v>
          </cell>
          <cell r="AI3">
            <v>0.5</v>
          </cell>
          <cell r="AJ3" t="str">
            <v>x5</v>
          </cell>
          <cell r="AK3">
            <v>0.525</v>
          </cell>
          <cell r="AL3" t="str">
            <v>x5</v>
          </cell>
          <cell r="AM3">
            <v>0.525</v>
          </cell>
          <cell r="AN3" t="str">
            <v>x5</v>
          </cell>
        </row>
        <row r="4">
          <cell r="I4">
            <v>0.625</v>
          </cell>
          <cell r="J4" t="str">
            <v>x3-5</v>
          </cell>
          <cell r="K4">
            <v>0.6</v>
          </cell>
          <cell r="L4" t="str">
            <v>x3-5</v>
          </cell>
          <cell r="M4">
            <v>0.65</v>
          </cell>
          <cell r="N4" t="str">
            <v>x3-5</v>
          </cell>
          <cell r="O4">
            <v>0.625</v>
          </cell>
          <cell r="P4" t="str">
            <v>x3-5</v>
          </cell>
          <cell r="Q4">
            <v>0.6</v>
          </cell>
          <cell r="R4" t="str">
            <v>x5</v>
          </cell>
          <cell r="S4">
            <v>0.65</v>
          </cell>
          <cell r="T4" t="str">
            <v>x5</v>
          </cell>
          <cell r="U4">
            <v>0.65</v>
          </cell>
          <cell r="V4" t="str">
            <v>x5</v>
          </cell>
          <cell r="W4">
            <v>0.6</v>
          </cell>
          <cell r="X4" t="str">
            <v>x5</v>
          </cell>
          <cell r="Y4">
            <v>0.6</v>
          </cell>
          <cell r="Z4" t="str">
            <v>x5</v>
          </cell>
          <cell r="AA4">
            <v>0.65</v>
          </cell>
          <cell r="AB4" t="str">
            <v>x5</v>
          </cell>
          <cell r="AC4">
            <v>0.65</v>
          </cell>
          <cell r="AD4" t="str">
            <v>x5</v>
          </cell>
          <cell r="AE4">
            <v>0.6</v>
          </cell>
          <cell r="AF4" t="str">
            <v>x5</v>
          </cell>
          <cell r="AG4">
            <v>0.575</v>
          </cell>
          <cell r="AH4" t="str">
            <v>x3-5</v>
          </cell>
          <cell r="AI4">
            <v>0.6</v>
          </cell>
          <cell r="AJ4" t="str">
            <v>x3-5</v>
          </cell>
          <cell r="AK4">
            <v>0.625</v>
          </cell>
          <cell r="AL4" t="str">
            <v>x3-5</v>
          </cell>
          <cell r="AM4">
            <v>0.625</v>
          </cell>
          <cell r="AN4" t="str">
            <v>x3-5</v>
          </cell>
        </row>
        <row r="5">
          <cell r="K5">
            <v>0.675</v>
          </cell>
          <cell r="L5" t="str">
            <v>x1-3</v>
          </cell>
          <cell r="M5">
            <v>0.725</v>
          </cell>
          <cell r="N5" t="str">
            <v>x1-3</v>
          </cell>
          <cell r="AG5">
            <v>0.65</v>
          </cell>
          <cell r="AH5" t="str">
            <v>x1-3</v>
          </cell>
          <cell r="AI5">
            <v>0.675</v>
          </cell>
          <cell r="AJ5" t="str">
            <v>x1-3</v>
          </cell>
          <cell r="AK5">
            <v>0.7</v>
          </cell>
          <cell r="AL5" t="str">
            <v>x1-3</v>
          </cell>
        </row>
        <row r="7">
          <cell r="I7">
            <v>0.7</v>
          </cell>
          <cell r="J7" t="str">
            <v>x6</v>
          </cell>
          <cell r="K7">
            <v>0.75</v>
          </cell>
          <cell r="L7" t="str">
            <v>x5</v>
          </cell>
          <cell r="M7">
            <v>0.8</v>
          </cell>
          <cell r="N7" t="str">
            <v>x4</v>
          </cell>
          <cell r="O7">
            <v>0.7</v>
          </cell>
          <cell r="P7" t="str">
            <v>x4</v>
          </cell>
          <cell r="Q7">
            <v>0.725</v>
          </cell>
          <cell r="R7" t="str">
            <v>x6</v>
          </cell>
          <cell r="S7">
            <v>0.75</v>
          </cell>
          <cell r="T7" t="str">
            <v>x5</v>
          </cell>
          <cell r="U7">
            <v>0.775</v>
          </cell>
          <cell r="V7" t="str">
            <v>x4</v>
          </cell>
          <cell r="W7">
            <v>0.7</v>
          </cell>
          <cell r="X7" t="str">
            <v>x3</v>
          </cell>
          <cell r="Y7">
            <v>0.725</v>
          </cell>
          <cell r="Z7" t="str">
            <v>x8</v>
          </cell>
          <cell r="AA7">
            <v>0.75</v>
          </cell>
          <cell r="AB7" t="str">
            <v>x7</v>
          </cell>
          <cell r="AC7">
            <v>0.775</v>
          </cell>
          <cell r="AD7" t="str">
            <v>x6</v>
          </cell>
          <cell r="AE7">
            <v>0.7</v>
          </cell>
          <cell r="AF7" t="str">
            <v>x5</v>
          </cell>
          <cell r="AG7">
            <v>0.76</v>
          </cell>
          <cell r="AH7" t="str">
            <v>x8</v>
          </cell>
          <cell r="AI7">
            <v>0.78</v>
          </cell>
          <cell r="AJ7" t="str">
            <v>x7</v>
          </cell>
          <cell r="AK7">
            <v>0.8</v>
          </cell>
          <cell r="AL7" t="str">
            <v>x6</v>
          </cell>
          <cell r="AM7">
            <v>0.7</v>
          </cell>
          <cell r="AN7" t="str">
            <v>x5</v>
          </cell>
        </row>
        <row r="8">
          <cell r="I8">
            <v>0.7</v>
          </cell>
          <cell r="J8" t="str">
            <v>x6</v>
          </cell>
          <cell r="K8">
            <v>0.75</v>
          </cell>
          <cell r="L8" t="str">
            <v>x5</v>
          </cell>
          <cell r="M8">
            <v>0.8</v>
          </cell>
          <cell r="N8" t="str">
            <v>x4</v>
          </cell>
          <cell r="O8">
            <v>0.7</v>
          </cell>
          <cell r="P8" t="str">
            <v>x4</v>
          </cell>
          <cell r="Q8">
            <v>0.725</v>
          </cell>
          <cell r="R8" t="str">
            <v>x6</v>
          </cell>
          <cell r="S8">
            <v>0.75</v>
          </cell>
          <cell r="T8" t="str">
            <v>x5</v>
          </cell>
          <cell r="U8">
            <v>0.775</v>
          </cell>
          <cell r="V8" t="str">
            <v>x4</v>
          </cell>
          <cell r="W8">
            <v>0.7</v>
          </cell>
          <cell r="X8" t="str">
            <v>x3</v>
          </cell>
          <cell r="Y8">
            <v>0.725</v>
          </cell>
          <cell r="Z8" t="str">
            <v>x8</v>
          </cell>
          <cell r="AA8">
            <v>0.75</v>
          </cell>
          <cell r="AB8" t="str">
            <v>x7</v>
          </cell>
          <cell r="AC8">
            <v>0.775</v>
          </cell>
          <cell r="AD8" t="str">
            <v>x6</v>
          </cell>
          <cell r="AE8">
            <v>0.7</v>
          </cell>
          <cell r="AF8" t="str">
            <v>x5</v>
          </cell>
          <cell r="AG8">
            <v>0.76</v>
          </cell>
          <cell r="AH8" t="str">
            <v>x8</v>
          </cell>
          <cell r="AI8">
            <v>0.78</v>
          </cell>
          <cell r="AJ8" t="str">
            <v>x7</v>
          </cell>
          <cell r="AK8">
            <v>0.8</v>
          </cell>
          <cell r="AL8" t="str">
            <v>x6</v>
          </cell>
          <cell r="AM8">
            <v>0.7</v>
          </cell>
          <cell r="AN8" t="str">
            <v>x5</v>
          </cell>
        </row>
        <row r="9">
          <cell r="I9">
            <v>0.7</v>
          </cell>
          <cell r="J9" t="str">
            <v>x6</v>
          </cell>
          <cell r="K9">
            <v>0.75</v>
          </cell>
          <cell r="L9" t="str">
            <v>x5</v>
          </cell>
          <cell r="M9">
            <v>0.8</v>
          </cell>
          <cell r="N9" t="str">
            <v>x4</v>
          </cell>
          <cell r="O9">
            <v>0.7</v>
          </cell>
          <cell r="P9" t="str">
            <v>x4</v>
          </cell>
          <cell r="Q9">
            <v>0.725</v>
          </cell>
          <cell r="R9" t="str">
            <v>x6</v>
          </cell>
          <cell r="S9">
            <v>0.75</v>
          </cell>
          <cell r="T9" t="str">
            <v>x5</v>
          </cell>
          <cell r="U9">
            <v>0.775</v>
          </cell>
          <cell r="V9" t="str">
            <v>x4</v>
          </cell>
          <cell r="W9">
            <v>0.7</v>
          </cell>
          <cell r="X9" t="str">
            <v>x3</v>
          </cell>
          <cell r="Y9">
            <v>0.725</v>
          </cell>
          <cell r="Z9" t="str">
            <v>x8</v>
          </cell>
          <cell r="AA9">
            <v>0.75</v>
          </cell>
          <cell r="AB9" t="str">
            <v>x7</v>
          </cell>
          <cell r="AC9">
            <v>0.775</v>
          </cell>
          <cell r="AD9" t="str">
            <v>x6</v>
          </cell>
          <cell r="AE9">
            <v>0.7</v>
          </cell>
          <cell r="AF9" t="str">
            <v>x5</v>
          </cell>
          <cell r="AG9">
            <v>0.76</v>
          </cell>
          <cell r="AH9" t="str">
            <v>x10-12</v>
          </cell>
          <cell r="AI9">
            <v>0.78</v>
          </cell>
          <cell r="AJ9" t="str">
            <v>x8-10</v>
          </cell>
          <cell r="AK9">
            <v>0.8</v>
          </cell>
          <cell r="AL9" t="str">
            <v>x8-10</v>
          </cell>
          <cell r="AM9">
            <v>0.7</v>
          </cell>
          <cell r="AN9" t="str">
            <v>x5</v>
          </cell>
        </row>
        <row r="10">
          <cell r="I10">
            <v>0.7</v>
          </cell>
          <cell r="J10" t="str">
            <v>x6</v>
          </cell>
          <cell r="K10">
            <v>0.75</v>
          </cell>
          <cell r="L10" t="str">
            <v>x5</v>
          </cell>
          <cell r="M10">
            <v>0.8</v>
          </cell>
          <cell r="N10" t="str">
            <v>x4</v>
          </cell>
          <cell r="Q10">
            <v>0.725</v>
          </cell>
          <cell r="R10" t="str">
            <v>x6</v>
          </cell>
          <cell r="S10">
            <v>0.75</v>
          </cell>
          <cell r="T10" t="str">
            <v>x5</v>
          </cell>
          <cell r="U10">
            <v>0.775</v>
          </cell>
          <cell r="V10" t="str">
            <v>x4</v>
          </cell>
          <cell r="Y10">
            <v>0.725</v>
          </cell>
          <cell r="Z10" t="str">
            <v>x10-12</v>
          </cell>
          <cell r="AA10">
            <v>0.75</v>
          </cell>
          <cell r="AB10" t="str">
            <v>x10-12</v>
          </cell>
          <cell r="AC10">
            <v>0.775</v>
          </cell>
          <cell r="AD10" t="str">
            <v>x8-10</v>
          </cell>
        </row>
        <row r="11">
          <cell r="I11">
            <v>0.7</v>
          </cell>
          <cell r="J11" t="str">
            <v>x6</v>
          </cell>
          <cell r="K11">
            <v>0.75</v>
          </cell>
          <cell r="L11" t="str">
            <v>x5</v>
          </cell>
          <cell r="M11">
            <v>0.8</v>
          </cell>
          <cell r="N11" t="str">
            <v>x4</v>
          </cell>
        </row>
        <row r="12">
          <cell r="I12">
            <v>0.7</v>
          </cell>
          <cell r="J12" t="str">
            <v>x6</v>
          </cell>
          <cell r="K12">
            <v>0.75</v>
          </cell>
          <cell r="L12" t="str">
            <v>x5</v>
          </cell>
          <cell r="M12">
            <v>0.8</v>
          </cell>
          <cell r="N12" t="str">
            <v>x4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0"/>
  <sheetViews>
    <sheetView showZeros="0" tabSelected="1" zoomScalePageLayoutView="0" workbookViewId="0" topLeftCell="A4">
      <selection activeCell="B20" sqref="B20"/>
    </sheetView>
  </sheetViews>
  <sheetFormatPr defaultColWidth="8.8515625" defaultRowHeight="15.75" customHeight="1"/>
  <cols>
    <col min="1" max="1" width="6.140625" style="1" bestFit="1" customWidth="1"/>
    <col min="2" max="2" width="24.00390625" style="2" customWidth="1"/>
    <col min="3" max="3" width="3.57421875" style="2" customWidth="1"/>
    <col min="4" max="4" width="8.7109375" style="2" bestFit="1" customWidth="1"/>
    <col min="5" max="5" width="9.00390625" style="2" bestFit="1" customWidth="1"/>
    <col min="6" max="6" width="2.7109375" style="2" customWidth="1"/>
    <col min="7" max="7" width="3.57421875" style="2" customWidth="1"/>
    <col min="8" max="8" width="8.7109375" style="2" bestFit="1" customWidth="1"/>
    <col min="9" max="9" width="9.00390625" style="2" bestFit="1" customWidth="1"/>
    <col min="10" max="10" width="3.00390625" style="2" bestFit="1" customWidth="1"/>
    <col min="11" max="11" width="6.140625" style="1" bestFit="1" customWidth="1"/>
    <col min="12" max="12" width="22.57421875" style="2" bestFit="1" customWidth="1"/>
    <col min="13" max="13" width="3.57421875" style="2" customWidth="1"/>
    <col min="14" max="14" width="8.7109375" style="2" bestFit="1" customWidth="1"/>
    <col min="15" max="15" width="9.00390625" style="2" bestFit="1" customWidth="1"/>
    <col min="16" max="16" width="2.7109375" style="2" customWidth="1"/>
    <col min="17" max="17" width="3.57421875" style="2" customWidth="1"/>
    <col min="18" max="18" width="8.7109375" style="2" bestFit="1" customWidth="1"/>
    <col min="19" max="19" width="9.00390625" style="2" bestFit="1" customWidth="1"/>
    <col min="20" max="20" width="2.7109375" style="2" customWidth="1"/>
    <col min="21" max="21" width="6.140625" style="1" bestFit="1" customWidth="1"/>
    <col min="22" max="22" width="23.140625" style="2" bestFit="1" customWidth="1"/>
    <col min="23" max="23" width="3.57421875" style="2" customWidth="1"/>
    <col min="24" max="24" width="8.7109375" style="2" bestFit="1" customWidth="1"/>
    <col min="25" max="25" width="9.00390625" style="2" bestFit="1" customWidth="1"/>
    <col min="26" max="26" width="2.7109375" style="2" customWidth="1"/>
    <col min="27" max="27" width="3.57421875" style="2" customWidth="1"/>
    <col min="28" max="28" width="8.7109375" style="2" bestFit="1" customWidth="1"/>
    <col min="29" max="29" width="9.00390625" style="2" bestFit="1" customWidth="1"/>
    <col min="30" max="30" width="2.7109375" style="2" customWidth="1"/>
    <col min="31" max="31" width="6.140625" style="2" bestFit="1" customWidth="1"/>
    <col min="32" max="32" width="24.8515625" style="2" bestFit="1" customWidth="1"/>
    <col min="33" max="33" width="4.140625" style="2" customWidth="1"/>
    <col min="34" max="34" width="8.7109375" style="2" bestFit="1" customWidth="1"/>
    <col min="35" max="35" width="9.00390625" style="2" bestFit="1" customWidth="1"/>
    <col min="36" max="36" width="3.00390625" style="2" bestFit="1" customWidth="1"/>
    <col min="37" max="37" width="3.421875" style="2" bestFit="1" customWidth="1"/>
    <col min="38" max="38" width="8.7109375" style="2" bestFit="1" customWidth="1"/>
    <col min="39" max="39" width="9.00390625" style="2" bestFit="1" customWidth="1"/>
    <col min="40" max="40" width="3.00390625" style="2" bestFit="1" customWidth="1"/>
    <col min="41" max="16384" width="8.8515625" style="2" customWidth="1"/>
  </cols>
  <sheetData>
    <row r="1" spans="1:40" ht="18" customHeight="1">
      <c r="A1" s="7"/>
      <c r="B1" s="3" t="s">
        <v>3</v>
      </c>
      <c r="C1" s="8" t="s">
        <v>34</v>
      </c>
      <c r="D1" s="9"/>
      <c r="E1" s="9"/>
      <c r="F1" s="9"/>
      <c r="G1" s="9"/>
      <c r="H1" s="9"/>
      <c r="I1" s="9"/>
      <c r="J1" s="10"/>
      <c r="K1" s="7"/>
      <c r="L1" s="11" t="s">
        <v>15</v>
      </c>
      <c r="M1" s="12" t="s">
        <v>14</v>
      </c>
      <c r="N1" s="12" t="s">
        <v>13</v>
      </c>
      <c r="O1" s="12" t="s">
        <v>4</v>
      </c>
      <c r="P1"/>
      <c r="Q1" s="13" t="s">
        <v>21</v>
      </c>
      <c r="R1" s="13" t="s">
        <v>21</v>
      </c>
      <c r="S1" s="13" t="s">
        <v>21</v>
      </c>
      <c r="T1"/>
      <c r="U1" s="160"/>
      <c r="V1" s="14"/>
      <c r="W1" s="15"/>
      <c r="X1" s="9"/>
      <c r="Y1" s="9"/>
      <c r="Z1" s="9"/>
      <c r="AA1" s="9"/>
      <c r="AB1" s="9"/>
      <c r="AC1" s="9"/>
      <c r="AD1" s="10"/>
      <c r="AE1" s="7"/>
      <c r="AF1" s="11" t="s">
        <v>5</v>
      </c>
      <c r="AG1" s="15" t="s">
        <v>35</v>
      </c>
      <c r="AH1" s="9"/>
      <c r="AI1" s="9"/>
      <c r="AJ1" s="9"/>
      <c r="AK1" s="9"/>
      <c r="AL1" s="9"/>
      <c r="AM1" s="9"/>
      <c r="AN1" s="10"/>
    </row>
    <row r="2" spans="1:40" ht="18" customHeight="1">
      <c r="A2" s="7"/>
      <c r="B2" s="3" t="s">
        <v>6</v>
      </c>
      <c r="C2" s="8"/>
      <c r="D2" s="9"/>
      <c r="E2" s="9"/>
      <c r="F2" s="9"/>
      <c r="G2" s="9"/>
      <c r="H2" s="9"/>
      <c r="I2" s="9"/>
      <c r="J2" s="10"/>
      <c r="K2" s="7"/>
      <c r="L2" s="122" t="s">
        <v>8</v>
      </c>
      <c r="M2" s="123">
        <v>135</v>
      </c>
      <c r="N2" s="123">
        <v>175</v>
      </c>
      <c r="O2" s="123">
        <v>140</v>
      </c>
      <c r="P2"/>
      <c r="Q2" s="124"/>
      <c r="R2" s="124"/>
      <c r="S2" s="125"/>
      <c r="T2"/>
      <c r="U2" s="161"/>
      <c r="V2" s="14"/>
      <c r="W2" s="15"/>
      <c r="X2" s="9"/>
      <c r="Y2" s="9"/>
      <c r="Z2" s="9"/>
      <c r="AA2" s="9"/>
      <c r="AB2" s="9"/>
      <c r="AC2" s="9"/>
      <c r="AD2" s="10"/>
      <c r="AE2" s="7"/>
      <c r="AF2" s="11" t="s">
        <v>7</v>
      </c>
      <c r="AG2" s="15" t="s">
        <v>46</v>
      </c>
      <c r="AH2" s="9"/>
      <c r="AI2" s="9"/>
      <c r="AJ2" s="9"/>
      <c r="AK2" s="9"/>
      <c r="AL2" s="9"/>
      <c r="AM2" s="9"/>
      <c r="AN2" s="10"/>
    </row>
    <row r="3" spans="1:40" ht="18" customHeight="1">
      <c r="A3" s="7"/>
      <c r="B3" s="4" t="s">
        <v>24</v>
      </c>
      <c r="C3" s="16" t="s">
        <v>22</v>
      </c>
      <c r="D3" s="140">
        <v>39636</v>
      </c>
      <c r="E3" s="17"/>
      <c r="F3" s="18"/>
      <c r="G3" s="16" t="s">
        <v>22</v>
      </c>
      <c r="H3" s="140">
        <v>39643</v>
      </c>
      <c r="I3" s="17"/>
      <c r="J3" s="18"/>
      <c r="K3" s="7"/>
      <c r="L3" s="126" t="s">
        <v>23</v>
      </c>
      <c r="M3" s="16" t="s">
        <v>22</v>
      </c>
      <c r="N3" s="140">
        <v>39637</v>
      </c>
      <c r="O3" s="17"/>
      <c r="P3" s="18"/>
      <c r="Q3" s="16" t="s">
        <v>22</v>
      </c>
      <c r="R3" s="140">
        <v>39644</v>
      </c>
      <c r="S3" s="17"/>
      <c r="T3" s="159"/>
      <c r="U3" s="162"/>
      <c r="V3" s="19" t="s">
        <v>24</v>
      </c>
      <c r="W3" s="16" t="s">
        <v>22</v>
      </c>
      <c r="X3" s="140">
        <v>39639</v>
      </c>
      <c r="Y3" s="17"/>
      <c r="Z3" s="18"/>
      <c r="AA3" s="16" t="s">
        <v>22</v>
      </c>
      <c r="AB3" s="140">
        <v>39646</v>
      </c>
      <c r="AC3" s="17"/>
      <c r="AD3" s="18"/>
      <c r="AE3" s="7"/>
      <c r="AF3" s="19" t="s">
        <v>23</v>
      </c>
      <c r="AG3" s="16" t="s">
        <v>22</v>
      </c>
      <c r="AH3" s="140">
        <v>39640</v>
      </c>
      <c r="AI3" s="17"/>
      <c r="AJ3" s="18"/>
      <c r="AK3" s="16" t="s">
        <v>22</v>
      </c>
      <c r="AL3" s="140">
        <v>39647</v>
      </c>
      <c r="AM3" s="17"/>
      <c r="AN3" s="18"/>
    </row>
    <row r="4" spans="1:40" ht="17.25" customHeight="1">
      <c r="A4" s="21" t="s">
        <v>12</v>
      </c>
      <c r="B4" s="20" t="s">
        <v>25</v>
      </c>
      <c r="C4" s="21" t="s">
        <v>0</v>
      </c>
      <c r="D4" s="21" t="s">
        <v>1</v>
      </c>
      <c r="E4" s="21" t="s">
        <v>2</v>
      </c>
      <c r="F4" s="22" t="s">
        <v>26</v>
      </c>
      <c r="G4" s="21" t="s">
        <v>0</v>
      </c>
      <c r="H4" s="21" t="s">
        <v>1</v>
      </c>
      <c r="I4" s="21" t="s">
        <v>2</v>
      </c>
      <c r="J4" s="22" t="s">
        <v>26</v>
      </c>
      <c r="K4" s="21" t="s">
        <v>12</v>
      </c>
      <c r="L4" s="23" t="s">
        <v>27</v>
      </c>
      <c r="M4" s="21" t="s">
        <v>0</v>
      </c>
      <c r="N4" s="21" t="s">
        <v>1</v>
      </c>
      <c r="O4" s="21" t="s">
        <v>2</v>
      </c>
      <c r="P4" s="22" t="s">
        <v>26</v>
      </c>
      <c r="Q4" s="21" t="s">
        <v>0</v>
      </c>
      <c r="R4" s="21" t="s">
        <v>1</v>
      </c>
      <c r="S4" s="21" t="s">
        <v>2</v>
      </c>
      <c r="T4" s="22" t="s">
        <v>26</v>
      </c>
      <c r="U4" s="24" t="s">
        <v>12</v>
      </c>
      <c r="V4" s="23" t="s">
        <v>28</v>
      </c>
      <c r="W4" s="21" t="s">
        <v>0</v>
      </c>
      <c r="X4" s="21" t="s">
        <v>1</v>
      </c>
      <c r="Y4" s="21" t="s">
        <v>2</v>
      </c>
      <c r="Z4" s="22" t="s">
        <v>26</v>
      </c>
      <c r="AA4" s="21" t="s">
        <v>0</v>
      </c>
      <c r="AB4" s="21" t="s">
        <v>1</v>
      </c>
      <c r="AC4" s="21" t="s">
        <v>2</v>
      </c>
      <c r="AD4" s="22" t="s">
        <v>26</v>
      </c>
      <c r="AE4" s="24" t="s">
        <v>12</v>
      </c>
      <c r="AF4" s="25" t="s">
        <v>19</v>
      </c>
      <c r="AG4" s="21" t="s">
        <v>0</v>
      </c>
      <c r="AH4" s="21" t="s">
        <v>1</v>
      </c>
      <c r="AI4" s="21" t="s">
        <v>2</v>
      </c>
      <c r="AJ4" s="22" t="s">
        <v>26</v>
      </c>
      <c r="AK4" s="21" t="s">
        <v>0</v>
      </c>
      <c r="AL4" s="21" t="s">
        <v>1</v>
      </c>
      <c r="AM4" s="21" t="s">
        <v>2</v>
      </c>
      <c r="AN4" s="22" t="s">
        <v>26</v>
      </c>
    </row>
    <row r="5" spans="1:40" ht="17.25" customHeight="1">
      <c r="A5" s="26" t="s">
        <v>9</v>
      </c>
      <c r="B5" s="6" t="s">
        <v>57</v>
      </c>
      <c r="C5" s="27">
        <v>0.55</v>
      </c>
      <c r="D5" s="132" t="s">
        <v>48</v>
      </c>
      <c r="E5" s="28">
        <f>ROUND((C5*$A$8)*1/5,0/5)*5</f>
        <v>75</v>
      </c>
      <c r="F5" s="29"/>
      <c r="G5" s="27">
        <v>0.55</v>
      </c>
      <c r="H5" s="132" t="s">
        <v>48</v>
      </c>
      <c r="I5" s="28">
        <f>ROUND((G5*$A$8)*1/5,0/5)*5</f>
        <v>75</v>
      </c>
      <c r="J5" s="30"/>
      <c r="K5" s="26" t="s">
        <v>9</v>
      </c>
      <c r="L5" s="25" t="s">
        <v>17</v>
      </c>
      <c r="M5" s="27">
        <v>0.7</v>
      </c>
      <c r="N5" s="31" t="s">
        <v>36</v>
      </c>
      <c r="O5" s="28">
        <f aca="true" t="shared" si="0" ref="O5:O11">ROUND((M5*$K$8)*1/5,0/5)*5</f>
        <v>100</v>
      </c>
      <c r="P5" s="29"/>
      <c r="Q5" s="27">
        <v>0.7</v>
      </c>
      <c r="R5" s="31" t="s">
        <v>36</v>
      </c>
      <c r="S5" s="28">
        <f>ROUND((Q5*$K$8)*1/5,0/5)*5</f>
        <v>100</v>
      </c>
      <c r="T5" s="30"/>
      <c r="U5" s="32" t="s">
        <v>9</v>
      </c>
      <c r="V5" s="6" t="s">
        <v>49</v>
      </c>
      <c r="W5" s="27">
        <v>0.74</v>
      </c>
      <c r="X5" s="132" t="s">
        <v>37</v>
      </c>
      <c r="Y5" s="28">
        <f>ROUND((W5*$U$8)*1/5,0/5)*5</f>
        <v>80</v>
      </c>
      <c r="Z5" s="29"/>
      <c r="AA5" s="27">
        <v>0.79</v>
      </c>
      <c r="AB5" s="132" t="s">
        <v>37</v>
      </c>
      <c r="AC5" s="28">
        <f>ROUND((AA5*$U$8)*1/5,0/5)*5</f>
        <v>85</v>
      </c>
      <c r="AD5" s="30"/>
      <c r="AE5" s="32" t="s">
        <v>9</v>
      </c>
      <c r="AF5" s="25" t="s">
        <v>41</v>
      </c>
      <c r="AG5" s="27">
        <v>0.7</v>
      </c>
      <c r="AH5" s="31" t="s">
        <v>36</v>
      </c>
      <c r="AI5" s="28">
        <f>ROUND((AG5*$AE$8)*1/5,0/5)*5</f>
        <v>85</v>
      </c>
      <c r="AJ5" s="29"/>
      <c r="AK5" s="27">
        <v>0.7</v>
      </c>
      <c r="AL5" s="31" t="s">
        <v>36</v>
      </c>
      <c r="AM5" s="28">
        <f>ROUND((AK5*$AE$8)*1/5,0/5)*5</f>
        <v>85</v>
      </c>
      <c r="AN5" s="30"/>
    </row>
    <row r="6" spans="1:40" ht="17.25" customHeight="1">
      <c r="A6" s="33">
        <v>0</v>
      </c>
      <c r="B6" s="34"/>
      <c r="C6" s="35">
        <v>0.65</v>
      </c>
      <c r="D6" s="133" t="s">
        <v>48</v>
      </c>
      <c r="E6" s="36">
        <f>ROUND((C6*$A$8)*1/5,0/5)*5</f>
        <v>90</v>
      </c>
      <c r="F6" s="37"/>
      <c r="G6" s="35">
        <v>0.65</v>
      </c>
      <c r="H6" s="133" t="s">
        <v>48</v>
      </c>
      <c r="I6" s="36">
        <f>ROUND((G6*$A$8)*1/5,0/5)*5</f>
        <v>90</v>
      </c>
      <c r="J6" s="38"/>
      <c r="K6" s="33">
        <v>0</v>
      </c>
      <c r="L6" s="39"/>
      <c r="M6" s="35">
        <v>0.8</v>
      </c>
      <c r="N6" s="40" t="s">
        <v>36</v>
      </c>
      <c r="O6" s="36">
        <f t="shared" si="0"/>
        <v>110</v>
      </c>
      <c r="P6" s="37"/>
      <c r="Q6" s="35">
        <v>0.8</v>
      </c>
      <c r="R6" s="40" t="s">
        <v>36</v>
      </c>
      <c r="S6" s="36">
        <f>ROUND((Q6*$K$8)*1/5,0/5)*5</f>
        <v>110</v>
      </c>
      <c r="T6" s="38"/>
      <c r="U6" s="41">
        <v>0</v>
      </c>
      <c r="V6" s="34"/>
      <c r="W6" s="35">
        <v>0.74</v>
      </c>
      <c r="X6" s="133" t="s">
        <v>37</v>
      </c>
      <c r="Y6" s="36">
        <f>ROUND((W6*$U$8)*1/5,0/5)*5</f>
        <v>80</v>
      </c>
      <c r="Z6" s="37"/>
      <c r="AA6" s="35">
        <v>0.79</v>
      </c>
      <c r="AB6" s="133" t="s">
        <v>37</v>
      </c>
      <c r="AC6" s="36">
        <f>ROUND((AA6*$U$8)*1/5,0/5)*5</f>
        <v>85</v>
      </c>
      <c r="AD6" s="38"/>
      <c r="AE6" s="41">
        <v>0</v>
      </c>
      <c r="AF6" s="39"/>
      <c r="AG6" s="35">
        <v>0.8</v>
      </c>
      <c r="AH6" s="40" t="s">
        <v>36</v>
      </c>
      <c r="AI6" s="36">
        <f>ROUND((AG6*$AE$8)*1/5,0/5)*5</f>
        <v>95</v>
      </c>
      <c r="AJ6" s="37"/>
      <c r="AK6" s="35">
        <v>0.8</v>
      </c>
      <c r="AL6" s="40" t="s">
        <v>36</v>
      </c>
      <c r="AM6" s="36">
        <f>ROUND((AK6*$AE$8)*1/5,0/5)*5</f>
        <v>95</v>
      </c>
      <c r="AN6" s="38"/>
    </row>
    <row r="7" spans="1:40" ht="17.25" customHeight="1">
      <c r="A7" s="42">
        <v>1</v>
      </c>
      <c r="B7" s="34"/>
      <c r="C7" s="35">
        <v>0.75</v>
      </c>
      <c r="D7" s="133" t="s">
        <v>48</v>
      </c>
      <c r="E7" s="36">
        <f aca="true" t="shared" si="1" ref="E7:E12">ROUND((C7*$A$8)*1/5,0/5)*5</f>
        <v>100</v>
      </c>
      <c r="F7" s="37"/>
      <c r="G7" s="35">
        <v>0.75</v>
      </c>
      <c r="H7" s="133" t="s">
        <v>48</v>
      </c>
      <c r="I7" s="36">
        <f aca="true" t="shared" si="2" ref="I7:I12">ROUND((G7*$A$8)*1/5,0/5)*5</f>
        <v>100</v>
      </c>
      <c r="J7" s="38"/>
      <c r="K7" s="42">
        <v>1</v>
      </c>
      <c r="L7" s="39" t="s">
        <v>29</v>
      </c>
      <c r="M7" s="35">
        <v>0.85</v>
      </c>
      <c r="N7" s="40" t="s">
        <v>42</v>
      </c>
      <c r="O7" s="36">
        <f t="shared" si="0"/>
        <v>120</v>
      </c>
      <c r="P7" s="37"/>
      <c r="Q7" s="35">
        <v>0.875</v>
      </c>
      <c r="R7" s="40" t="s">
        <v>42</v>
      </c>
      <c r="S7" s="36">
        <f aca="true" t="shared" si="3" ref="S7:S12">ROUND((Q7*$K$8)*1/5,0/5)*5</f>
        <v>125</v>
      </c>
      <c r="T7" s="38"/>
      <c r="U7" s="43">
        <v>0.8</v>
      </c>
      <c r="V7" s="34"/>
      <c r="W7" s="35">
        <v>0.74</v>
      </c>
      <c r="X7" s="133" t="s">
        <v>37</v>
      </c>
      <c r="Y7" s="36">
        <f aca="true" t="shared" si="4" ref="Y7:Y12">ROUND((W7*$U$8)*1/5,0/5)*5</f>
        <v>80</v>
      </c>
      <c r="Z7" s="37"/>
      <c r="AA7" s="35">
        <v>0.79</v>
      </c>
      <c r="AB7" s="133" t="s">
        <v>37</v>
      </c>
      <c r="AC7" s="36">
        <f aca="true" t="shared" si="5" ref="AC7:AC12">ROUND((AA7*$U$8)*1/5,0/5)*5</f>
        <v>85</v>
      </c>
      <c r="AD7" s="38"/>
      <c r="AE7" s="43">
        <v>0.85</v>
      </c>
      <c r="AF7" s="39" t="s">
        <v>20</v>
      </c>
      <c r="AG7" s="35">
        <v>0.85</v>
      </c>
      <c r="AH7" s="40" t="s">
        <v>42</v>
      </c>
      <c r="AI7" s="36">
        <f aca="true" t="shared" si="6" ref="AI7:AI12">ROUND((AG7*$AE$8)*1/5,0/5)*5</f>
        <v>100</v>
      </c>
      <c r="AJ7" s="37"/>
      <c r="AK7" s="35">
        <v>0.875</v>
      </c>
      <c r="AL7" s="40" t="s">
        <v>42</v>
      </c>
      <c r="AM7" s="36">
        <f aca="true" t="shared" si="7" ref="AM7:AM12">ROUND((AK7*$AE$8)*1/5,0/5)*5</f>
        <v>105</v>
      </c>
      <c r="AN7" s="38"/>
    </row>
    <row r="8" spans="1:40" ht="17.25" customHeight="1">
      <c r="A8" s="44">
        <f>+M2*A7</f>
        <v>135</v>
      </c>
      <c r="B8" s="57" t="s">
        <v>20</v>
      </c>
      <c r="C8" s="35">
        <v>0.85</v>
      </c>
      <c r="D8" s="133" t="s">
        <v>58</v>
      </c>
      <c r="E8" s="36">
        <f t="shared" si="1"/>
        <v>115</v>
      </c>
      <c r="F8" s="37"/>
      <c r="G8" s="35">
        <v>0.85</v>
      </c>
      <c r="H8" s="133" t="s">
        <v>58</v>
      </c>
      <c r="I8" s="36">
        <f t="shared" si="2"/>
        <v>115</v>
      </c>
      <c r="J8" s="38"/>
      <c r="K8" s="44">
        <f>K7*O2</f>
        <v>140</v>
      </c>
      <c r="L8" s="39" t="s">
        <v>62</v>
      </c>
      <c r="M8" s="35">
        <v>0.85</v>
      </c>
      <c r="N8" s="40" t="s">
        <v>42</v>
      </c>
      <c r="O8" s="36">
        <f t="shared" si="0"/>
        <v>120</v>
      </c>
      <c r="P8" s="37"/>
      <c r="Q8" s="35">
        <v>0.875</v>
      </c>
      <c r="R8" s="40" t="s">
        <v>42</v>
      </c>
      <c r="S8" s="36">
        <f t="shared" si="3"/>
        <v>125</v>
      </c>
      <c r="T8" s="38"/>
      <c r="U8" s="45">
        <f>M2*U7</f>
        <v>108</v>
      </c>
      <c r="V8" s="57" t="s">
        <v>20</v>
      </c>
      <c r="W8" s="35">
        <v>0.74</v>
      </c>
      <c r="X8" s="133" t="s">
        <v>37</v>
      </c>
      <c r="Y8" s="36">
        <f t="shared" si="4"/>
        <v>80</v>
      </c>
      <c r="Z8" s="37"/>
      <c r="AA8" s="35">
        <v>0.79</v>
      </c>
      <c r="AB8" s="133" t="s">
        <v>37</v>
      </c>
      <c r="AC8" s="36">
        <f t="shared" si="5"/>
        <v>85</v>
      </c>
      <c r="AD8" s="38"/>
      <c r="AE8" s="45">
        <f>O2*AE7</f>
        <v>119</v>
      </c>
      <c r="AF8" s="39" t="s">
        <v>62</v>
      </c>
      <c r="AG8" s="35">
        <v>0.85</v>
      </c>
      <c r="AH8" s="40" t="s">
        <v>42</v>
      </c>
      <c r="AI8" s="36">
        <f t="shared" si="6"/>
        <v>100</v>
      </c>
      <c r="AJ8" s="37"/>
      <c r="AK8" s="35">
        <v>0.875</v>
      </c>
      <c r="AL8" s="40" t="s">
        <v>42</v>
      </c>
      <c r="AM8" s="36">
        <f t="shared" si="7"/>
        <v>105</v>
      </c>
      <c r="AN8" s="38"/>
    </row>
    <row r="9" spans="1:40" ht="17.25" customHeight="1">
      <c r="A9" s="46"/>
      <c r="B9" s="39" t="s">
        <v>50</v>
      </c>
      <c r="C9" s="35"/>
      <c r="D9" s="133" t="s">
        <v>59</v>
      </c>
      <c r="E9" s="36"/>
      <c r="F9" s="37"/>
      <c r="G9" s="35"/>
      <c r="H9" s="133" t="s">
        <v>59</v>
      </c>
      <c r="I9" s="36"/>
      <c r="J9" s="38"/>
      <c r="K9" s="47"/>
      <c r="L9" s="39" t="s">
        <v>63</v>
      </c>
      <c r="M9" s="35">
        <v>0.85</v>
      </c>
      <c r="N9" s="40" t="s">
        <v>42</v>
      </c>
      <c r="O9" s="36">
        <f t="shared" si="0"/>
        <v>120</v>
      </c>
      <c r="P9" s="37"/>
      <c r="Q9" s="35">
        <v>0.875</v>
      </c>
      <c r="R9" s="40" t="s">
        <v>42</v>
      </c>
      <c r="S9" s="36">
        <f t="shared" si="3"/>
        <v>125</v>
      </c>
      <c r="T9" s="38"/>
      <c r="U9" s="48"/>
      <c r="V9" s="39" t="s">
        <v>51</v>
      </c>
      <c r="W9" s="35"/>
      <c r="X9" s="133" t="s">
        <v>42</v>
      </c>
      <c r="Y9" s="36"/>
      <c r="Z9" s="37"/>
      <c r="AA9" s="35"/>
      <c r="AB9" s="133" t="s">
        <v>42</v>
      </c>
      <c r="AC9" s="36"/>
      <c r="AD9" s="38"/>
      <c r="AE9" s="48"/>
      <c r="AF9" s="39" t="s">
        <v>63</v>
      </c>
      <c r="AG9" s="35">
        <v>0.85</v>
      </c>
      <c r="AH9" s="40" t="s">
        <v>42</v>
      </c>
      <c r="AI9" s="36">
        <f t="shared" si="6"/>
        <v>100</v>
      </c>
      <c r="AJ9" s="37"/>
      <c r="AK9" s="35">
        <v>0.875</v>
      </c>
      <c r="AL9" s="40" t="s">
        <v>42</v>
      </c>
      <c r="AM9" s="36">
        <f t="shared" si="7"/>
        <v>105</v>
      </c>
      <c r="AN9" s="38"/>
    </row>
    <row r="10" spans="1:40" ht="17.25" customHeight="1">
      <c r="A10" s="46"/>
      <c r="B10" s="39"/>
      <c r="C10" s="49">
        <v>0</v>
      </c>
      <c r="D10" s="134"/>
      <c r="E10" s="36">
        <f t="shared" si="1"/>
        <v>0</v>
      </c>
      <c r="F10" s="37"/>
      <c r="G10" s="49">
        <v>0</v>
      </c>
      <c r="H10" s="134"/>
      <c r="I10" s="36">
        <f t="shared" si="2"/>
        <v>0</v>
      </c>
      <c r="J10" s="38"/>
      <c r="K10" s="47"/>
      <c r="L10" s="39"/>
      <c r="M10" s="49">
        <v>0</v>
      </c>
      <c r="N10" s="52"/>
      <c r="O10" s="36">
        <f t="shared" si="0"/>
        <v>0</v>
      </c>
      <c r="P10" s="37"/>
      <c r="Q10" s="49">
        <v>0</v>
      </c>
      <c r="R10" s="52"/>
      <c r="S10" s="36">
        <f t="shared" si="3"/>
        <v>0</v>
      </c>
      <c r="T10" s="38"/>
      <c r="U10" s="48"/>
      <c r="V10" s="39"/>
      <c r="W10" s="49">
        <v>0</v>
      </c>
      <c r="X10" s="134" t="s">
        <v>42</v>
      </c>
      <c r="Y10" s="36">
        <f t="shared" si="4"/>
        <v>0</v>
      </c>
      <c r="Z10" s="37"/>
      <c r="AA10" s="49">
        <v>0</v>
      </c>
      <c r="AB10" s="134" t="s">
        <v>42</v>
      </c>
      <c r="AC10" s="36">
        <f t="shared" si="5"/>
        <v>0</v>
      </c>
      <c r="AD10" s="38"/>
      <c r="AE10" s="48"/>
      <c r="AF10" s="163"/>
      <c r="AG10" s="49">
        <v>0</v>
      </c>
      <c r="AH10" s="52"/>
      <c r="AI10" s="36">
        <f t="shared" si="6"/>
        <v>0</v>
      </c>
      <c r="AJ10" s="37"/>
      <c r="AK10" s="49">
        <v>0</v>
      </c>
      <c r="AL10" s="52"/>
      <c r="AM10" s="36">
        <f t="shared" si="7"/>
        <v>0</v>
      </c>
      <c r="AN10" s="38"/>
    </row>
    <row r="11" spans="1:40" ht="17.25" customHeight="1">
      <c r="A11" s="46"/>
      <c r="B11" s="39"/>
      <c r="C11" s="49">
        <v>0</v>
      </c>
      <c r="D11" s="134"/>
      <c r="E11" s="36">
        <f t="shared" si="1"/>
        <v>0</v>
      </c>
      <c r="F11" s="37"/>
      <c r="G11" s="49">
        <v>0</v>
      </c>
      <c r="H11" s="134"/>
      <c r="I11" s="36">
        <f t="shared" si="2"/>
        <v>0</v>
      </c>
      <c r="J11" s="38"/>
      <c r="K11" s="47"/>
      <c r="L11" s="39"/>
      <c r="M11" s="49">
        <v>0</v>
      </c>
      <c r="N11" s="50"/>
      <c r="O11" s="36">
        <f t="shared" si="0"/>
        <v>0</v>
      </c>
      <c r="P11" s="37"/>
      <c r="Q11" s="49">
        <v>0</v>
      </c>
      <c r="R11" s="50"/>
      <c r="S11" s="36">
        <f t="shared" si="3"/>
        <v>0</v>
      </c>
      <c r="T11" s="38"/>
      <c r="U11" s="48"/>
      <c r="V11" s="39"/>
      <c r="W11" s="49">
        <v>0</v>
      </c>
      <c r="X11" s="134" t="s">
        <v>42</v>
      </c>
      <c r="Y11" s="36">
        <f t="shared" si="4"/>
        <v>0</v>
      </c>
      <c r="Z11" s="37"/>
      <c r="AA11" s="49">
        <v>0</v>
      </c>
      <c r="AB11" s="134" t="s">
        <v>42</v>
      </c>
      <c r="AC11" s="36">
        <f t="shared" si="5"/>
        <v>0</v>
      </c>
      <c r="AD11" s="38"/>
      <c r="AE11" s="48"/>
      <c r="AF11" s="163"/>
      <c r="AG11" s="49">
        <v>0</v>
      </c>
      <c r="AH11" s="50"/>
      <c r="AI11" s="36">
        <f t="shared" si="6"/>
        <v>0</v>
      </c>
      <c r="AJ11" s="37"/>
      <c r="AK11" s="49">
        <v>0</v>
      </c>
      <c r="AL11" s="50"/>
      <c r="AM11" s="36">
        <f t="shared" si="7"/>
        <v>0</v>
      </c>
      <c r="AN11" s="38"/>
    </row>
    <row r="12" spans="1:40" ht="17.25" customHeight="1" thickBot="1">
      <c r="A12" s="46"/>
      <c r="B12" s="53"/>
      <c r="C12" s="166">
        <v>0</v>
      </c>
      <c r="D12" s="142"/>
      <c r="E12" s="141">
        <f t="shared" si="1"/>
        <v>0</v>
      </c>
      <c r="F12" s="143"/>
      <c r="G12" s="144">
        <v>0</v>
      </c>
      <c r="H12" s="142"/>
      <c r="I12" s="141">
        <f t="shared" si="2"/>
        <v>0</v>
      </c>
      <c r="J12" s="145"/>
      <c r="K12" s="47"/>
      <c r="L12" s="53"/>
      <c r="M12" s="49"/>
      <c r="N12" s="50"/>
      <c r="O12" s="36"/>
      <c r="P12" s="37"/>
      <c r="Q12" s="49"/>
      <c r="R12" s="50"/>
      <c r="S12" s="36">
        <f t="shared" si="3"/>
        <v>0</v>
      </c>
      <c r="T12" s="38"/>
      <c r="U12" s="48"/>
      <c r="V12" s="53"/>
      <c r="W12" s="144">
        <v>0</v>
      </c>
      <c r="X12" s="142" t="s">
        <v>42</v>
      </c>
      <c r="Y12" s="36">
        <f t="shared" si="4"/>
        <v>0</v>
      </c>
      <c r="Z12" s="143"/>
      <c r="AA12" s="144">
        <v>0</v>
      </c>
      <c r="AB12" s="142" t="s">
        <v>42</v>
      </c>
      <c r="AC12" s="36">
        <f t="shared" si="5"/>
        <v>0</v>
      </c>
      <c r="AD12" s="145"/>
      <c r="AE12" s="48"/>
      <c r="AF12" s="164"/>
      <c r="AG12" s="144">
        <v>0</v>
      </c>
      <c r="AH12" s="154"/>
      <c r="AI12" s="36">
        <f t="shared" si="6"/>
        <v>0</v>
      </c>
      <c r="AJ12" s="143"/>
      <c r="AK12" s="144">
        <v>0</v>
      </c>
      <c r="AL12" s="154"/>
      <c r="AM12" s="36">
        <f t="shared" si="7"/>
        <v>0</v>
      </c>
      <c r="AN12" s="145"/>
    </row>
    <row r="13" spans="1:40" ht="17.25" customHeight="1">
      <c r="A13" s="54" t="s">
        <v>30</v>
      </c>
      <c r="B13" s="127" t="s">
        <v>52</v>
      </c>
      <c r="C13" s="165">
        <v>0.55</v>
      </c>
      <c r="D13" s="132" t="s">
        <v>48</v>
      </c>
      <c r="E13" s="28">
        <f>ROUND((C13*$A$16)*1/5,0/5)*5</f>
        <v>95</v>
      </c>
      <c r="F13" s="29"/>
      <c r="G13" s="27">
        <v>0.55</v>
      </c>
      <c r="H13" s="132" t="s">
        <v>48</v>
      </c>
      <c r="I13" s="28">
        <f>ROUND((G13*$A$16)*1/5,0/5)*5</f>
        <v>95</v>
      </c>
      <c r="J13" s="65"/>
      <c r="K13" s="54" t="s">
        <v>30</v>
      </c>
      <c r="L13" s="56"/>
      <c r="M13" s="35"/>
      <c r="N13" s="50"/>
      <c r="O13" s="36"/>
      <c r="P13" s="37"/>
      <c r="Q13" s="35"/>
      <c r="R13" s="50"/>
      <c r="S13" s="36">
        <f>ROUND((Q13*$K$16)*1/5,0/5)*5</f>
        <v>0</v>
      </c>
      <c r="T13" s="38"/>
      <c r="U13" s="54" t="s">
        <v>30</v>
      </c>
      <c r="V13" s="127" t="s">
        <v>53</v>
      </c>
      <c r="W13" s="27">
        <v>0.74</v>
      </c>
      <c r="X13" s="132" t="s">
        <v>37</v>
      </c>
      <c r="Y13" s="63">
        <f>ROUND((W13*$U$16)*1/5,0/5)*5</f>
        <v>80</v>
      </c>
      <c r="Z13" s="29"/>
      <c r="AA13" s="27">
        <v>0.79</v>
      </c>
      <c r="AB13" s="132" t="s">
        <v>37</v>
      </c>
      <c r="AC13" s="63">
        <f>ROUND((AA13*$U$16)*1/5,0/5)*5</f>
        <v>85</v>
      </c>
      <c r="AD13" s="65"/>
      <c r="AE13" s="54" t="s">
        <v>30</v>
      </c>
      <c r="AF13" s="56"/>
      <c r="AG13" s="27"/>
      <c r="AH13" s="156"/>
      <c r="AI13" s="63"/>
      <c r="AJ13" s="64"/>
      <c r="AK13" s="27"/>
      <c r="AL13" s="156"/>
      <c r="AM13" s="63">
        <f>ROUND((AK13*$AE$16)*1/5,0/5)*5</f>
        <v>0</v>
      </c>
      <c r="AN13" s="65"/>
    </row>
    <row r="14" spans="1:40" ht="17.25" customHeight="1">
      <c r="A14" s="33">
        <v>0</v>
      </c>
      <c r="B14" s="57" t="s">
        <v>20</v>
      </c>
      <c r="C14" s="35">
        <v>0.65</v>
      </c>
      <c r="D14" s="133" t="s">
        <v>48</v>
      </c>
      <c r="E14" s="36">
        <f>ROUND((C14*$A$16)*1/5,0/5)*5</f>
        <v>115</v>
      </c>
      <c r="F14" s="55"/>
      <c r="G14" s="35">
        <v>0.65</v>
      </c>
      <c r="H14" s="133" t="s">
        <v>48</v>
      </c>
      <c r="I14" s="36">
        <f>ROUND((G14*$A$16)*1/5,0/5)*5</f>
        <v>115</v>
      </c>
      <c r="J14" s="38"/>
      <c r="K14" s="33">
        <v>0</v>
      </c>
      <c r="L14" s="39"/>
      <c r="M14" s="35">
        <v>0</v>
      </c>
      <c r="N14" s="50"/>
      <c r="O14" s="36">
        <f>ROUND((M14*$K$16)*1/5,0/5)*5</f>
        <v>0</v>
      </c>
      <c r="P14" s="37"/>
      <c r="Q14" s="35">
        <v>0</v>
      </c>
      <c r="R14" s="50"/>
      <c r="S14" s="36">
        <f>ROUND((Q14*$K$16)*1/5,0/5)*5</f>
        <v>0</v>
      </c>
      <c r="T14" s="38"/>
      <c r="U14" s="41">
        <v>0</v>
      </c>
      <c r="V14" s="57" t="s">
        <v>20</v>
      </c>
      <c r="W14" s="35">
        <v>0.74</v>
      </c>
      <c r="X14" s="133" t="s">
        <v>37</v>
      </c>
      <c r="Y14" s="36">
        <f>ROUND((W14*$U$16)*1/5,0/5)*5</f>
        <v>80</v>
      </c>
      <c r="Z14" s="55"/>
      <c r="AA14" s="35">
        <v>0.79</v>
      </c>
      <c r="AB14" s="133" t="s">
        <v>37</v>
      </c>
      <c r="AC14" s="36">
        <f>ROUND((AA14*$U$16)*1/5,0/5)*5</f>
        <v>85</v>
      </c>
      <c r="AD14" s="38"/>
      <c r="AE14" s="41">
        <v>0</v>
      </c>
      <c r="AF14" s="39"/>
      <c r="AG14" s="35"/>
      <c r="AH14" s="50"/>
      <c r="AI14" s="36"/>
      <c r="AJ14" s="37"/>
      <c r="AK14" s="35"/>
      <c r="AL14" s="50"/>
      <c r="AM14" s="36">
        <f>ROUND((AK14*$AE$16)*1/5,0/5)*5</f>
        <v>0</v>
      </c>
      <c r="AN14" s="38"/>
    </row>
    <row r="15" spans="1:40" ht="17.25" customHeight="1">
      <c r="A15" s="42">
        <v>1</v>
      </c>
      <c r="B15" s="57" t="s">
        <v>61</v>
      </c>
      <c r="C15" s="35">
        <v>0.75</v>
      </c>
      <c r="D15" s="133" t="s">
        <v>48</v>
      </c>
      <c r="E15" s="36">
        <f>ROUND((C15*$A$16)*1/5,0/5)*5</f>
        <v>130</v>
      </c>
      <c r="F15" s="55"/>
      <c r="G15" s="35">
        <v>0.75</v>
      </c>
      <c r="H15" s="133" t="s">
        <v>48</v>
      </c>
      <c r="I15" s="36">
        <f>ROUND((G15*$A$16)*1/5,0/5)*5</f>
        <v>130</v>
      </c>
      <c r="J15" s="38"/>
      <c r="K15" s="42">
        <v>1</v>
      </c>
      <c r="L15" s="39"/>
      <c r="M15" s="35">
        <v>0</v>
      </c>
      <c r="N15" s="50"/>
      <c r="O15" s="36">
        <f>ROUND((M15*$K$16)*1/5,0/5)*5</f>
        <v>0</v>
      </c>
      <c r="P15" s="37"/>
      <c r="Q15" s="35">
        <v>0</v>
      </c>
      <c r="R15" s="50"/>
      <c r="S15" s="36">
        <f>ROUND((Q15*$K$16)*1/5,0/5)*5</f>
        <v>0</v>
      </c>
      <c r="T15" s="38"/>
      <c r="U15" s="43">
        <v>0.6</v>
      </c>
      <c r="V15" s="57" t="s">
        <v>64</v>
      </c>
      <c r="W15" s="35">
        <v>0.74</v>
      </c>
      <c r="X15" s="133" t="s">
        <v>37</v>
      </c>
      <c r="Y15" s="36">
        <f>ROUND((W15*$U$16)*1/5,0/5)*5</f>
        <v>80</v>
      </c>
      <c r="Z15" s="55"/>
      <c r="AA15" s="35">
        <v>0.79</v>
      </c>
      <c r="AB15" s="133" t="s">
        <v>37</v>
      </c>
      <c r="AC15" s="36">
        <f>ROUND((AA15*$U$16)*1/5,0/5)*5</f>
        <v>85</v>
      </c>
      <c r="AD15" s="38"/>
      <c r="AE15" s="43">
        <v>1</v>
      </c>
      <c r="AF15" s="39"/>
      <c r="AG15" s="35">
        <v>0</v>
      </c>
      <c r="AH15" s="50"/>
      <c r="AI15" s="36">
        <f>ROUND((AG15*$AE$16)*1/5,0/5)*5</f>
        <v>0</v>
      </c>
      <c r="AJ15" s="37"/>
      <c r="AK15" s="35">
        <v>0</v>
      </c>
      <c r="AL15" s="50"/>
      <c r="AM15" s="36">
        <f>ROUND((AK15*$AE$16)*1/5,0/5)*5</f>
        <v>0</v>
      </c>
      <c r="AN15" s="38"/>
    </row>
    <row r="16" spans="1:40" ht="17.25" customHeight="1">
      <c r="A16" s="44">
        <f>N2*A15</f>
        <v>175</v>
      </c>
      <c r="B16" s="57"/>
      <c r="C16" s="58">
        <v>0.85</v>
      </c>
      <c r="D16" s="146" t="s">
        <v>48</v>
      </c>
      <c r="E16" s="36">
        <f>ROUND((C16*$A$16)*1/5,0/5)*5</f>
        <v>150</v>
      </c>
      <c r="F16" s="149"/>
      <c r="G16" s="148">
        <v>0.875</v>
      </c>
      <c r="H16" s="146" t="s">
        <v>48</v>
      </c>
      <c r="I16" s="36">
        <f>ROUND((G16*$A$16)*1/5,0/5)*5</f>
        <v>155</v>
      </c>
      <c r="J16" s="145"/>
      <c r="K16" s="44">
        <f>K15*O2</f>
        <v>140</v>
      </c>
      <c r="L16" s="39"/>
      <c r="M16" s="58">
        <v>0</v>
      </c>
      <c r="N16" s="60"/>
      <c r="O16" s="36">
        <f>ROUND((M16*$K$16)*1/5,0/5)*5</f>
        <v>0</v>
      </c>
      <c r="P16" s="61"/>
      <c r="Q16" s="58">
        <v>0</v>
      </c>
      <c r="R16" s="60"/>
      <c r="S16" s="36">
        <f>ROUND((Q16*$K$16)*1/5,0/5)*5</f>
        <v>0</v>
      </c>
      <c r="T16" s="59"/>
      <c r="U16" s="45">
        <f>N2*U15</f>
        <v>105</v>
      </c>
      <c r="V16" s="57"/>
      <c r="W16" s="148"/>
      <c r="X16" s="146"/>
      <c r="Y16" s="36"/>
      <c r="Z16" s="149"/>
      <c r="AA16" s="148"/>
      <c r="AB16" s="146"/>
      <c r="AC16" s="36"/>
      <c r="AD16" s="145"/>
      <c r="AE16" s="45">
        <f>O2*AE15</f>
        <v>140</v>
      </c>
      <c r="AF16" s="39"/>
      <c r="AG16" s="58">
        <v>0</v>
      </c>
      <c r="AH16" s="60"/>
      <c r="AI16" s="36">
        <f>ROUND((AG16*$AE$16)*1/5,0/5)*5</f>
        <v>0</v>
      </c>
      <c r="AJ16" s="61"/>
      <c r="AK16" s="58">
        <v>0</v>
      </c>
      <c r="AL16" s="60"/>
      <c r="AM16" s="36">
        <f>ROUND((AK16*$AE$16)*1/5,0/5)*5</f>
        <v>0</v>
      </c>
      <c r="AN16" s="59"/>
    </row>
    <row r="17" spans="1:40" ht="17.25" customHeight="1">
      <c r="A17" s="62" t="s">
        <v>10</v>
      </c>
      <c r="B17" s="128" t="s">
        <v>47</v>
      </c>
      <c r="C17" s="27">
        <v>0.74</v>
      </c>
      <c r="D17" s="136" t="s">
        <v>37</v>
      </c>
      <c r="E17" s="28">
        <f>ROUND((C17*$A$20)*1/5,0/5)*5</f>
        <v>60</v>
      </c>
      <c r="F17" s="64"/>
      <c r="G17" s="27">
        <v>0.79</v>
      </c>
      <c r="H17" s="136" t="s">
        <v>37</v>
      </c>
      <c r="I17" s="28">
        <f>ROUND((G17*$A$20)*1/5,0/5)*5</f>
        <v>60</v>
      </c>
      <c r="J17" s="65"/>
      <c r="K17" s="66" t="s">
        <v>10</v>
      </c>
      <c r="L17" s="128" t="s">
        <v>39</v>
      </c>
      <c r="M17" s="27">
        <v>0.8</v>
      </c>
      <c r="N17" s="40" t="s">
        <v>42</v>
      </c>
      <c r="O17" s="28">
        <f>ROUND((M17*$K$20)*1/5,0/5)*5</f>
        <v>100</v>
      </c>
      <c r="P17" s="64"/>
      <c r="Q17" s="27">
        <v>0.8</v>
      </c>
      <c r="R17" s="40" t="s">
        <v>42</v>
      </c>
      <c r="S17" s="28">
        <f>ROUND((Q17*$K$20)*1/5,0/5)*5</f>
        <v>100</v>
      </c>
      <c r="T17" s="65"/>
      <c r="U17" s="67" t="s">
        <v>10</v>
      </c>
      <c r="V17" s="128" t="s">
        <v>47</v>
      </c>
      <c r="W17" s="27">
        <v>0.74</v>
      </c>
      <c r="X17" s="136" t="s">
        <v>37</v>
      </c>
      <c r="Y17" s="28">
        <f>ROUND((W17*$U$20)*1/5,0/5)*5</f>
        <v>60</v>
      </c>
      <c r="Z17" s="64"/>
      <c r="AA17" s="27">
        <v>0.79</v>
      </c>
      <c r="AB17" s="136" t="s">
        <v>37</v>
      </c>
      <c r="AC17" s="28">
        <f>ROUND((AA17*$U$20)*1/5,0/5)*5</f>
        <v>60</v>
      </c>
      <c r="AD17" s="65"/>
      <c r="AE17" s="67" t="s">
        <v>10</v>
      </c>
      <c r="AF17" s="128" t="s">
        <v>38</v>
      </c>
      <c r="AG17" s="27">
        <v>0.74</v>
      </c>
      <c r="AH17" s="40" t="s">
        <v>37</v>
      </c>
      <c r="AI17" s="28">
        <f>ROUND((AG17*$AE$20)*1/5,0/5)*5</f>
        <v>80</v>
      </c>
      <c r="AJ17" s="64"/>
      <c r="AK17" s="27">
        <v>0.79</v>
      </c>
      <c r="AL17" s="40" t="s">
        <v>37</v>
      </c>
      <c r="AM17" s="28">
        <f>ROUND((AK17*$AE$20)*1/5,0/5)*5</f>
        <v>85</v>
      </c>
      <c r="AN17" s="65"/>
    </row>
    <row r="18" spans="1:40" ht="17.25" customHeight="1">
      <c r="A18" s="41">
        <v>0</v>
      </c>
      <c r="B18" s="163"/>
      <c r="C18" s="35">
        <v>0.74</v>
      </c>
      <c r="D18" s="137" t="s">
        <v>37</v>
      </c>
      <c r="E18" s="36">
        <f>ROUND((C18*$A$20)*1/5,0/5)*5</f>
        <v>60</v>
      </c>
      <c r="F18" s="37"/>
      <c r="G18" s="35">
        <v>0.79</v>
      </c>
      <c r="H18" s="137" t="s">
        <v>37</v>
      </c>
      <c r="I18" s="36">
        <f>ROUND((G18*$A$20)*1/5,0/5)*5</f>
        <v>60</v>
      </c>
      <c r="J18" s="38"/>
      <c r="K18" s="33">
        <v>0</v>
      </c>
      <c r="L18" s="163"/>
      <c r="M18" s="35">
        <v>0.8</v>
      </c>
      <c r="N18" s="40" t="s">
        <v>42</v>
      </c>
      <c r="O18" s="36">
        <f>ROUND((M18*$K$20)*1/5,0/5)*5</f>
        <v>100</v>
      </c>
      <c r="P18" s="37"/>
      <c r="Q18" s="35">
        <v>0.8</v>
      </c>
      <c r="R18" s="40" t="s">
        <v>42</v>
      </c>
      <c r="S18" s="36">
        <f>ROUND((Q18*$K$20)*1/5,0/5)*5</f>
        <v>100</v>
      </c>
      <c r="T18" s="38"/>
      <c r="U18" s="33">
        <v>0</v>
      </c>
      <c r="V18" s="163"/>
      <c r="W18" s="35">
        <v>0.74</v>
      </c>
      <c r="X18" s="137" t="s">
        <v>37</v>
      </c>
      <c r="Y18" s="36">
        <f>ROUND((W18*$U$20)*1/5,0/5)*5</f>
        <v>60</v>
      </c>
      <c r="Z18" s="37"/>
      <c r="AA18" s="35">
        <v>0.79</v>
      </c>
      <c r="AB18" s="137" t="s">
        <v>37</v>
      </c>
      <c r="AC18" s="36">
        <f>ROUND((AA18*$U$20)*1/5,0/5)*5</f>
        <v>60</v>
      </c>
      <c r="AD18" s="38"/>
      <c r="AE18" s="33">
        <v>0</v>
      </c>
      <c r="AF18" s="163"/>
      <c r="AG18" s="35">
        <v>0.74</v>
      </c>
      <c r="AH18" s="40" t="s">
        <v>37</v>
      </c>
      <c r="AI18" s="36">
        <f>ROUND((AG18*$AE$20)*1/5,0/5)*5</f>
        <v>80</v>
      </c>
      <c r="AJ18" s="37"/>
      <c r="AK18" s="35">
        <v>0.79</v>
      </c>
      <c r="AL18" s="40" t="s">
        <v>37</v>
      </c>
      <c r="AM18" s="36">
        <f>ROUND((AK18*$AE$20)*1/5,0/5)*5</f>
        <v>85</v>
      </c>
      <c r="AN18" s="38"/>
    </row>
    <row r="19" spans="1:40" ht="17.25" customHeight="1">
      <c r="A19" s="43">
        <v>0.45</v>
      </c>
      <c r="B19" s="163"/>
      <c r="C19" s="35">
        <v>0.74</v>
      </c>
      <c r="D19" s="137" t="s">
        <v>37</v>
      </c>
      <c r="E19" s="36">
        <f>ROUND((C19*$A$20)*1/5,0/5)*5</f>
        <v>60</v>
      </c>
      <c r="F19" s="37"/>
      <c r="G19" s="35">
        <v>0.79</v>
      </c>
      <c r="H19" s="137" t="s">
        <v>37</v>
      </c>
      <c r="I19" s="36">
        <f>ROUND((G19*$A$20)*1/5,0/5)*5</f>
        <v>60</v>
      </c>
      <c r="J19" s="38"/>
      <c r="K19" s="69">
        <v>0.9</v>
      </c>
      <c r="L19" s="163"/>
      <c r="M19" s="35">
        <v>0.8</v>
      </c>
      <c r="N19" s="40" t="s">
        <v>42</v>
      </c>
      <c r="O19" s="36">
        <f>ROUND((M19*$K$20)*1/5,0/5)*5</f>
        <v>100</v>
      </c>
      <c r="P19" s="37"/>
      <c r="Q19" s="35">
        <v>0.8</v>
      </c>
      <c r="R19" s="40" t="s">
        <v>42</v>
      </c>
      <c r="S19" s="36">
        <f>ROUND((Q19*$K$20)*1/5,0/5)*5</f>
        <v>100</v>
      </c>
      <c r="T19" s="38"/>
      <c r="U19" s="42">
        <v>0.45</v>
      </c>
      <c r="V19" s="163"/>
      <c r="W19" s="35">
        <v>0.74</v>
      </c>
      <c r="X19" s="137" t="s">
        <v>37</v>
      </c>
      <c r="Y19" s="36">
        <f>ROUND((W19*$U$20)*1/5,0/5)*5</f>
        <v>60</v>
      </c>
      <c r="Z19" s="37"/>
      <c r="AA19" s="35">
        <v>0.79</v>
      </c>
      <c r="AB19" s="137" t="s">
        <v>37</v>
      </c>
      <c r="AC19" s="36">
        <f>ROUND((AA19*$U$20)*1/5,0/5)*5</f>
        <v>60</v>
      </c>
      <c r="AD19" s="38"/>
      <c r="AE19" s="42">
        <v>0.8</v>
      </c>
      <c r="AF19" s="163"/>
      <c r="AG19" s="35">
        <v>0.74</v>
      </c>
      <c r="AH19" s="40" t="s">
        <v>37</v>
      </c>
      <c r="AI19" s="36">
        <f>ROUND((AG19*$AE$20)*1/5,0/5)*5</f>
        <v>80</v>
      </c>
      <c r="AJ19" s="37"/>
      <c r="AK19" s="35">
        <v>0.79</v>
      </c>
      <c r="AL19" s="40" t="s">
        <v>37</v>
      </c>
      <c r="AM19" s="36">
        <f>ROUND((AK19*$AE$20)*1/5,0/5)*5</f>
        <v>85</v>
      </c>
      <c r="AN19" s="38"/>
    </row>
    <row r="20" spans="1:40" ht="17.25" customHeight="1" thickBot="1">
      <c r="A20" s="70">
        <f>N2*A19</f>
        <v>78.75</v>
      </c>
      <c r="B20" s="164"/>
      <c r="C20" s="58"/>
      <c r="D20" s="147"/>
      <c r="E20" s="141"/>
      <c r="F20" s="143"/>
      <c r="G20" s="148"/>
      <c r="H20" s="147"/>
      <c r="I20" s="141"/>
      <c r="J20" s="145"/>
      <c r="K20" s="71">
        <f>O2*K19</f>
        <v>126</v>
      </c>
      <c r="L20" s="164"/>
      <c r="M20" s="35">
        <v>0.8</v>
      </c>
      <c r="N20" s="52" t="s">
        <v>42</v>
      </c>
      <c r="O20" s="36">
        <f>ROUND((M20*$K$20)*1/5,0/5)*5</f>
        <v>100</v>
      </c>
      <c r="P20" s="37"/>
      <c r="Q20" s="35">
        <v>0.8</v>
      </c>
      <c r="R20" s="52" t="s">
        <v>42</v>
      </c>
      <c r="S20" s="36">
        <f>ROUND((Q20*$K$20)*1/5,0/5)*5</f>
        <v>100</v>
      </c>
      <c r="T20" s="38"/>
      <c r="U20" s="72">
        <f>N2*U19</f>
        <v>78.75</v>
      </c>
      <c r="V20" s="164"/>
      <c r="W20" s="148">
        <v>0</v>
      </c>
      <c r="X20" s="147"/>
      <c r="Y20" s="36">
        <f>ROUND((W20*$U$20)*1/5,0/5)*5</f>
        <v>0</v>
      </c>
      <c r="Z20" s="143"/>
      <c r="AA20" s="148">
        <v>0</v>
      </c>
      <c r="AB20" s="147"/>
      <c r="AC20" s="36">
        <f>ROUND((AA20*$U$20)*1/5,0/5)*5</f>
        <v>0</v>
      </c>
      <c r="AD20" s="145"/>
      <c r="AE20" s="72">
        <f>M2*AE19</f>
        <v>108</v>
      </c>
      <c r="AF20" s="53" t="s">
        <v>20</v>
      </c>
      <c r="AG20" s="148"/>
      <c r="AH20" s="155"/>
      <c r="AI20" s="36"/>
      <c r="AJ20" s="143"/>
      <c r="AK20" s="148"/>
      <c r="AL20" s="155"/>
      <c r="AM20" s="36"/>
      <c r="AN20" s="145"/>
    </row>
    <row r="21" spans="1:40" ht="17.25" customHeight="1">
      <c r="A21" s="54" t="s">
        <v>31</v>
      </c>
      <c r="B21" s="56"/>
      <c r="C21" s="165">
        <v>0.74</v>
      </c>
      <c r="D21" s="136" t="s">
        <v>37</v>
      </c>
      <c r="E21" s="63">
        <f>ROUND((C21*$A$24)*1/5,0/5)*5</f>
        <v>60</v>
      </c>
      <c r="F21" s="64"/>
      <c r="G21" s="27">
        <v>0.79</v>
      </c>
      <c r="H21" s="136" t="s">
        <v>37</v>
      </c>
      <c r="I21" s="63">
        <f>ROUND((G21*$A$24)*1/5,0/5)*5</f>
        <v>60</v>
      </c>
      <c r="J21" s="65"/>
      <c r="K21" s="54" t="s">
        <v>31</v>
      </c>
      <c r="L21" s="56" t="s">
        <v>29</v>
      </c>
      <c r="M21" s="35">
        <v>0</v>
      </c>
      <c r="N21" s="73" t="s">
        <v>37</v>
      </c>
      <c r="O21" s="36">
        <f>ROUND((M21*$K$24)*1/5,0/5)*5</f>
        <v>0</v>
      </c>
      <c r="P21" s="37"/>
      <c r="Q21" s="35">
        <v>0</v>
      </c>
      <c r="R21" s="73" t="s">
        <v>37</v>
      </c>
      <c r="S21" s="36">
        <f>ROUND((Q21*$K$24)*1/5,0/5)*5</f>
        <v>0</v>
      </c>
      <c r="T21" s="38"/>
      <c r="U21" s="54" t="s">
        <v>31</v>
      </c>
      <c r="V21" s="56" t="s">
        <v>60</v>
      </c>
      <c r="W21" s="27">
        <v>0.74</v>
      </c>
      <c r="X21" s="136" t="s">
        <v>37</v>
      </c>
      <c r="Y21" s="63">
        <f>ROUND((W21*$U$24)*1/5,0/5)*5</f>
        <v>90</v>
      </c>
      <c r="Z21" s="64"/>
      <c r="AA21" s="27">
        <v>0.79</v>
      </c>
      <c r="AB21" s="136" t="s">
        <v>37</v>
      </c>
      <c r="AC21" s="63">
        <f>ROUND((AA21*$U$24)*1/5,0/5)*5</f>
        <v>95</v>
      </c>
      <c r="AD21" s="65"/>
      <c r="AE21" s="54" t="s">
        <v>31</v>
      </c>
      <c r="AF21" s="56" t="s">
        <v>55</v>
      </c>
      <c r="AG21" s="27"/>
      <c r="AH21" s="157"/>
      <c r="AI21" s="63"/>
      <c r="AJ21" s="64"/>
      <c r="AK21" s="27"/>
      <c r="AL21" s="157"/>
      <c r="AM21" s="63">
        <f>ROUND((AK21*$AE$24)*1/5,0/5)*5</f>
        <v>0</v>
      </c>
      <c r="AN21" s="65"/>
    </row>
    <row r="22" spans="1:40" ht="17.25" customHeight="1">
      <c r="A22" s="41">
        <v>0</v>
      </c>
      <c r="B22" s="68" t="s">
        <v>54</v>
      </c>
      <c r="C22" s="51">
        <v>0.74</v>
      </c>
      <c r="D22" s="138" t="s">
        <v>37</v>
      </c>
      <c r="E22" s="36">
        <f>ROUND((C22*$A$24)*1/5,0/5)*5</f>
        <v>60</v>
      </c>
      <c r="F22" s="74"/>
      <c r="G22" s="51">
        <v>0.79</v>
      </c>
      <c r="H22" s="138" t="s">
        <v>37</v>
      </c>
      <c r="I22" s="36">
        <f>ROUND((G22*$A$24)*1/5,0/5)*5</f>
        <v>60</v>
      </c>
      <c r="J22" s="75"/>
      <c r="K22" s="33">
        <v>0</v>
      </c>
      <c r="L22" s="68" t="s">
        <v>55</v>
      </c>
      <c r="M22" s="51">
        <v>0</v>
      </c>
      <c r="N22" s="52" t="s">
        <v>37</v>
      </c>
      <c r="O22" s="36">
        <f>ROUND((M22*$K$24)*1/5,0/5)*5</f>
        <v>0</v>
      </c>
      <c r="P22" s="74"/>
      <c r="Q22" s="51">
        <v>0</v>
      </c>
      <c r="R22" s="52" t="s">
        <v>37</v>
      </c>
      <c r="S22" s="36">
        <f>ROUND((Q22*$K$24)*1/5,0/5)*5</f>
        <v>0</v>
      </c>
      <c r="T22" s="75"/>
      <c r="U22" s="33">
        <v>0</v>
      </c>
      <c r="V22" s="68"/>
      <c r="W22" s="51">
        <v>0.74</v>
      </c>
      <c r="X22" s="138" t="s">
        <v>37</v>
      </c>
      <c r="Y22" s="36">
        <f>ROUND((W22*$U$24)*1/5,0/5)*5</f>
        <v>90</v>
      </c>
      <c r="Z22" s="74"/>
      <c r="AA22" s="51">
        <v>0.79</v>
      </c>
      <c r="AB22" s="138" t="s">
        <v>37</v>
      </c>
      <c r="AC22" s="36">
        <f>ROUND((AA22*$U$24)*1/5,0/5)*5</f>
        <v>95</v>
      </c>
      <c r="AD22" s="75"/>
      <c r="AE22" s="33">
        <v>0</v>
      </c>
      <c r="AF22" s="68" t="s">
        <v>65</v>
      </c>
      <c r="AG22" s="51"/>
      <c r="AH22" s="52"/>
      <c r="AI22" s="36"/>
      <c r="AJ22" s="74"/>
      <c r="AK22" s="51"/>
      <c r="AL22" s="52"/>
      <c r="AM22" s="36">
        <f>ROUND((AK22*$AE$24)*1/5,0/5)*5</f>
        <v>0</v>
      </c>
      <c r="AN22" s="75"/>
    </row>
    <row r="23" spans="1:40" ht="17.25" customHeight="1">
      <c r="A23" s="43">
        <v>0.45</v>
      </c>
      <c r="B23" s="68"/>
      <c r="C23" s="51">
        <v>0.74</v>
      </c>
      <c r="D23" s="138" t="s">
        <v>37</v>
      </c>
      <c r="E23" s="36">
        <f>ROUND((C23*$A$24)*1/5,0/5)*5</f>
        <v>60</v>
      </c>
      <c r="F23" s="74"/>
      <c r="G23" s="51">
        <v>0.79</v>
      </c>
      <c r="H23" s="138" t="s">
        <v>37</v>
      </c>
      <c r="I23" s="36">
        <f>ROUND((G23*$A$24)*1/5,0/5)*5</f>
        <v>60</v>
      </c>
      <c r="J23" s="75"/>
      <c r="K23" s="69">
        <v>1</v>
      </c>
      <c r="L23" s="68"/>
      <c r="M23" s="51">
        <v>0</v>
      </c>
      <c r="N23" s="52" t="s">
        <v>37</v>
      </c>
      <c r="O23" s="36">
        <f>ROUND((M23*$K$24)*1/5,0/5)*5</f>
        <v>0</v>
      </c>
      <c r="P23" s="74"/>
      <c r="Q23" s="51">
        <v>0</v>
      </c>
      <c r="R23" s="52" t="s">
        <v>37</v>
      </c>
      <c r="S23" s="36">
        <f>ROUND((Q23*$K$24)*1/5,0/5)*5</f>
        <v>0</v>
      </c>
      <c r="T23" s="75"/>
      <c r="U23" s="42">
        <v>0.7</v>
      </c>
      <c r="V23" s="68"/>
      <c r="W23" s="51">
        <v>0.74</v>
      </c>
      <c r="X23" s="138" t="s">
        <v>37</v>
      </c>
      <c r="Y23" s="36">
        <f>ROUND((W23*$U$24)*1/5,0/5)*5</f>
        <v>90</v>
      </c>
      <c r="Z23" s="74"/>
      <c r="AA23" s="51">
        <v>0.79</v>
      </c>
      <c r="AB23" s="138" t="s">
        <v>37</v>
      </c>
      <c r="AC23" s="36">
        <f>ROUND((AA23*$U$24)*1/5,0/5)*5</f>
        <v>95</v>
      </c>
      <c r="AD23" s="75"/>
      <c r="AE23" s="42">
        <v>1</v>
      </c>
      <c r="AF23" s="68"/>
      <c r="AG23" s="51"/>
      <c r="AH23" s="52"/>
      <c r="AI23" s="36"/>
      <c r="AJ23" s="74"/>
      <c r="AK23" s="51"/>
      <c r="AL23" s="52"/>
      <c r="AM23" s="36">
        <f>ROUND((AK23*$AE$24)*1/5,0/5)*5</f>
        <v>0</v>
      </c>
      <c r="AN23" s="75"/>
    </row>
    <row r="24" spans="1:40" ht="17.25" customHeight="1">
      <c r="A24" s="70">
        <f>N2*A23</f>
        <v>78.75</v>
      </c>
      <c r="B24" s="130"/>
      <c r="C24" s="76">
        <v>0</v>
      </c>
      <c r="D24" s="150"/>
      <c r="E24" s="141"/>
      <c r="F24" s="151"/>
      <c r="G24" s="152"/>
      <c r="H24" s="150"/>
      <c r="I24" s="141"/>
      <c r="J24" s="153"/>
      <c r="K24" s="71">
        <f>O2*K23</f>
        <v>140</v>
      </c>
      <c r="L24" s="130"/>
      <c r="M24" s="76">
        <v>0</v>
      </c>
      <c r="N24" s="77" t="s">
        <v>37</v>
      </c>
      <c r="O24" s="36">
        <f>ROUND((M24*$K$24)*1/5,0/5)*5</f>
        <v>0</v>
      </c>
      <c r="P24" s="78"/>
      <c r="Q24" s="76">
        <v>0</v>
      </c>
      <c r="R24" s="77" t="s">
        <v>37</v>
      </c>
      <c r="S24" s="36">
        <f>ROUND((Q24*$K$24)*1/5,0/5)*5</f>
        <v>0</v>
      </c>
      <c r="T24" s="79"/>
      <c r="U24" s="72">
        <f>N2*U23</f>
        <v>122.49999999999999</v>
      </c>
      <c r="V24" s="130"/>
      <c r="W24" s="76">
        <v>0</v>
      </c>
      <c r="X24" s="139"/>
      <c r="Y24" s="36">
        <f>ROUND((W24*$U$24)*1/5,0/5)*5</f>
        <v>0</v>
      </c>
      <c r="Z24" s="78"/>
      <c r="AA24" s="76">
        <v>0</v>
      </c>
      <c r="AB24" s="139"/>
      <c r="AC24" s="36">
        <f>ROUND((AA24*$U$24)*1/5,0/5)*5</f>
        <v>0</v>
      </c>
      <c r="AD24" s="79"/>
      <c r="AE24" s="72">
        <f>O2*AE23</f>
        <v>140</v>
      </c>
      <c r="AF24" s="130"/>
      <c r="AG24" s="76">
        <v>0</v>
      </c>
      <c r="AH24" s="77"/>
      <c r="AI24" s="36">
        <f>ROUND((AG24*$AE$24)*1/5,0/5)*5</f>
        <v>0</v>
      </c>
      <c r="AJ24" s="78"/>
      <c r="AK24" s="76">
        <v>0</v>
      </c>
      <c r="AL24" s="77"/>
      <c r="AM24" s="36">
        <f>ROUND((AK24*$AE$24)*1/5,0/5)*5</f>
        <v>0</v>
      </c>
      <c r="AN24" s="79"/>
    </row>
    <row r="25" spans="1:40" ht="17.25" customHeight="1">
      <c r="A25" s="158" t="s">
        <v>11</v>
      </c>
      <c r="B25" s="129" t="s">
        <v>43</v>
      </c>
      <c r="C25" s="27">
        <v>0.4</v>
      </c>
      <c r="D25" s="132" t="s">
        <v>37</v>
      </c>
      <c r="E25" s="28">
        <f>ROUND((C25*$A$28)*1/5,0/5)*5</f>
        <v>55</v>
      </c>
      <c r="F25" s="64"/>
      <c r="G25" s="27">
        <v>0.4</v>
      </c>
      <c r="H25" s="132" t="s">
        <v>37</v>
      </c>
      <c r="I25" s="28">
        <f>ROUND((G25*$A$28)*1/5,0/5)*5</f>
        <v>55</v>
      </c>
      <c r="J25" s="65"/>
      <c r="K25" s="66" t="s">
        <v>11</v>
      </c>
      <c r="L25" s="129" t="s">
        <v>56</v>
      </c>
      <c r="M25" s="27">
        <v>0.74</v>
      </c>
      <c r="N25" s="40" t="s">
        <v>37</v>
      </c>
      <c r="O25" s="28">
        <f>ROUND((M25*$K$28)*1/5,0/5)*5</f>
        <v>85</v>
      </c>
      <c r="P25" s="64"/>
      <c r="Q25" s="27">
        <v>0.79</v>
      </c>
      <c r="R25" s="40" t="s">
        <v>37</v>
      </c>
      <c r="S25" s="28">
        <f>ROUND((Q25*$K$28)*1/5,0/5)*5</f>
        <v>90</v>
      </c>
      <c r="T25" s="65"/>
      <c r="U25" s="66" t="s">
        <v>11</v>
      </c>
      <c r="V25" s="129" t="s">
        <v>43</v>
      </c>
      <c r="W25" s="27">
        <v>0.4</v>
      </c>
      <c r="X25" s="132" t="s">
        <v>37</v>
      </c>
      <c r="Y25" s="28">
        <f>ROUND((W25*$U$28)*1/5,0/5)*5</f>
        <v>55</v>
      </c>
      <c r="Z25" s="64"/>
      <c r="AA25" s="27">
        <v>0.4</v>
      </c>
      <c r="AB25" s="132" t="s">
        <v>37</v>
      </c>
      <c r="AC25" s="28">
        <f>ROUND((AA25*$U$28)*1/5,0/5)*5</f>
        <v>55</v>
      </c>
      <c r="AD25" s="65"/>
      <c r="AE25" s="66" t="s">
        <v>11</v>
      </c>
      <c r="AF25" s="129" t="s">
        <v>40</v>
      </c>
      <c r="AG25" s="27">
        <v>0.74</v>
      </c>
      <c r="AH25" s="40" t="s">
        <v>37</v>
      </c>
      <c r="AI25" s="28">
        <f>ROUND((AG25*$AE$28)*1/5,0/5)*5</f>
        <v>75</v>
      </c>
      <c r="AJ25" s="64"/>
      <c r="AK25" s="27">
        <v>0.79</v>
      </c>
      <c r="AL25" s="40" t="s">
        <v>37</v>
      </c>
      <c r="AM25" s="28">
        <f>ROUND((AK25*$AE$28)*1/5,0/5)*5</f>
        <v>75</v>
      </c>
      <c r="AN25" s="65"/>
    </row>
    <row r="26" spans="1:40" ht="17.25" customHeight="1">
      <c r="A26" s="33">
        <v>0</v>
      </c>
      <c r="B26" s="39" t="s">
        <v>44</v>
      </c>
      <c r="C26" s="35">
        <v>0.4</v>
      </c>
      <c r="D26" s="133" t="s">
        <v>37</v>
      </c>
      <c r="E26" s="36">
        <f>ROUND((C26*$A$28)*1/5,0/5)*5</f>
        <v>55</v>
      </c>
      <c r="F26" s="37"/>
      <c r="G26" s="35">
        <v>0.4</v>
      </c>
      <c r="H26" s="133" t="s">
        <v>37</v>
      </c>
      <c r="I26" s="36">
        <f>ROUND((G26*$A$28)*1/5,0/5)*5</f>
        <v>55</v>
      </c>
      <c r="J26" s="38"/>
      <c r="K26" s="33">
        <v>0</v>
      </c>
      <c r="L26" s="163"/>
      <c r="M26" s="35">
        <v>0.74</v>
      </c>
      <c r="N26" s="40" t="s">
        <v>37</v>
      </c>
      <c r="O26" s="36">
        <f>ROUND((M26*$K$28)*1/5,0/5)*5</f>
        <v>85</v>
      </c>
      <c r="P26" s="37"/>
      <c r="Q26" s="35">
        <v>0.79</v>
      </c>
      <c r="R26" s="40" t="s">
        <v>37</v>
      </c>
      <c r="S26" s="36">
        <f>ROUND((Q26*$K$28)*1/5,0/5)*5</f>
        <v>90</v>
      </c>
      <c r="T26" s="38"/>
      <c r="U26" s="33">
        <v>0</v>
      </c>
      <c r="V26" s="39" t="s">
        <v>44</v>
      </c>
      <c r="W26" s="35">
        <v>0.4</v>
      </c>
      <c r="X26" s="133" t="s">
        <v>37</v>
      </c>
      <c r="Y26" s="36">
        <f>ROUND((W26*$U$28)*1/5,0/5)*5</f>
        <v>55</v>
      </c>
      <c r="Z26" s="37"/>
      <c r="AA26" s="35">
        <v>0.4</v>
      </c>
      <c r="AB26" s="133" t="s">
        <v>37</v>
      </c>
      <c r="AC26" s="36">
        <f>ROUND((AA26*$U$28)*1/5,0/5)*5</f>
        <v>55</v>
      </c>
      <c r="AD26" s="38"/>
      <c r="AE26" s="33">
        <v>0</v>
      </c>
      <c r="AF26" s="68"/>
      <c r="AG26" s="35">
        <v>0.74</v>
      </c>
      <c r="AH26" s="40" t="s">
        <v>37</v>
      </c>
      <c r="AI26" s="36">
        <f>ROUND((AG26*$AE$28)*1/5,0/5)*5</f>
        <v>75</v>
      </c>
      <c r="AJ26" s="37"/>
      <c r="AK26" s="35">
        <v>0.79</v>
      </c>
      <c r="AL26" s="40" t="s">
        <v>37</v>
      </c>
      <c r="AM26" s="36">
        <f>ROUND((AK26*$AE$28)*1/5,0/5)*5</f>
        <v>75</v>
      </c>
      <c r="AN26" s="38"/>
    </row>
    <row r="27" spans="1:40" ht="17.25" customHeight="1">
      <c r="A27" s="80">
        <v>1</v>
      </c>
      <c r="B27" s="39" t="s">
        <v>45</v>
      </c>
      <c r="C27" s="35">
        <v>0.4</v>
      </c>
      <c r="D27" s="133" t="s">
        <v>37</v>
      </c>
      <c r="E27" s="36">
        <f>ROUND((C27*$A$28)*1/5,0/5)*5</f>
        <v>55</v>
      </c>
      <c r="F27" s="37"/>
      <c r="G27" s="35">
        <v>0.4</v>
      </c>
      <c r="H27" s="133" t="s">
        <v>37</v>
      </c>
      <c r="I27" s="36">
        <f>ROUND((G27*$A$28)*1/5,0/5)*5</f>
        <v>55</v>
      </c>
      <c r="J27" s="38"/>
      <c r="K27" s="69">
        <v>0.8</v>
      </c>
      <c r="L27" s="163"/>
      <c r="M27" s="35">
        <v>0.74</v>
      </c>
      <c r="N27" s="40" t="s">
        <v>37</v>
      </c>
      <c r="O27" s="36">
        <f>ROUND((M27*$K$28)*1/5,0/5)*5</f>
        <v>85</v>
      </c>
      <c r="P27" s="37"/>
      <c r="Q27" s="35">
        <v>0.79</v>
      </c>
      <c r="R27" s="40" t="s">
        <v>37</v>
      </c>
      <c r="S27" s="36">
        <f>ROUND((Q27*$K$28)*1/5,0/5)*5</f>
        <v>90</v>
      </c>
      <c r="T27" s="38"/>
      <c r="U27" s="69">
        <v>1</v>
      </c>
      <c r="V27" s="39" t="s">
        <v>45</v>
      </c>
      <c r="W27" s="35">
        <v>0.4</v>
      </c>
      <c r="X27" s="133" t="s">
        <v>37</v>
      </c>
      <c r="Y27" s="36">
        <f>ROUND((W27*$U$28)*1/5,0/5)*5</f>
        <v>55</v>
      </c>
      <c r="Z27" s="37"/>
      <c r="AA27" s="35">
        <v>0.4</v>
      </c>
      <c r="AB27" s="133" t="s">
        <v>37</v>
      </c>
      <c r="AC27" s="36">
        <f>ROUND((AA27*$U$28)*1/5,0/5)*5</f>
        <v>55</v>
      </c>
      <c r="AD27" s="38"/>
      <c r="AE27" s="69">
        <v>0.7</v>
      </c>
      <c r="AF27" s="163"/>
      <c r="AG27" s="35">
        <v>0.74</v>
      </c>
      <c r="AH27" s="40" t="s">
        <v>37</v>
      </c>
      <c r="AI27" s="36">
        <f>ROUND((AG27*$AE$28)*1/5,0/5)*5</f>
        <v>75</v>
      </c>
      <c r="AJ27" s="37"/>
      <c r="AK27" s="35">
        <v>0.79</v>
      </c>
      <c r="AL27" s="40" t="s">
        <v>37</v>
      </c>
      <c r="AM27" s="36">
        <f>ROUND((AK27*$AE$28)*1/5,0/5)*5</f>
        <v>75</v>
      </c>
      <c r="AN27" s="38"/>
    </row>
    <row r="28" spans="1:40" ht="17.25" customHeight="1" thickBot="1">
      <c r="A28" s="44">
        <f>M2*A27</f>
        <v>135</v>
      </c>
      <c r="B28" s="131"/>
      <c r="C28" s="58">
        <v>0</v>
      </c>
      <c r="D28" s="135"/>
      <c r="E28" s="36">
        <f>ROUND((C28*$A$28)*1/5,0/5)*5</f>
        <v>0</v>
      </c>
      <c r="F28" s="61"/>
      <c r="G28" s="58">
        <v>0</v>
      </c>
      <c r="H28" s="135"/>
      <c r="I28" s="36">
        <f>ROUND((G28*$A$28)*1/5,0/5)*5</f>
        <v>0</v>
      </c>
      <c r="J28" s="59"/>
      <c r="K28" s="81">
        <f>O2*K27</f>
        <v>112</v>
      </c>
      <c r="L28" s="164"/>
      <c r="M28" s="58"/>
      <c r="N28" s="52"/>
      <c r="O28" s="36"/>
      <c r="P28" s="61"/>
      <c r="Q28" s="58"/>
      <c r="R28" s="52"/>
      <c r="S28" s="36"/>
      <c r="T28" s="59"/>
      <c r="U28" s="81">
        <f>M2*U27</f>
        <v>135</v>
      </c>
      <c r="V28" s="131"/>
      <c r="W28" s="58">
        <v>0</v>
      </c>
      <c r="X28" s="135"/>
      <c r="Y28" s="36">
        <f>ROUND((W28*$U$28)*1/5,0/5)*5</f>
        <v>0</v>
      </c>
      <c r="Z28" s="61"/>
      <c r="AA28" s="58">
        <v>0</v>
      </c>
      <c r="AB28" s="135"/>
      <c r="AC28" s="36">
        <f>ROUND((AA28*$U$28)*1/5,0/5)*5</f>
        <v>0</v>
      </c>
      <c r="AD28" s="59"/>
      <c r="AE28" s="81">
        <f>O2*AE27</f>
        <v>98</v>
      </c>
      <c r="AF28" s="164"/>
      <c r="AG28" s="58">
        <v>0</v>
      </c>
      <c r="AH28" s="52"/>
      <c r="AI28" s="36">
        <f>ROUND((AG28*$AE$28)*1/5,0/5)*5</f>
        <v>0</v>
      </c>
      <c r="AJ28" s="61"/>
      <c r="AK28" s="58">
        <v>0</v>
      </c>
      <c r="AL28" s="52"/>
      <c r="AM28" s="36">
        <f>ROUND((AK28*$AE$28)*1/5,0/5)*5</f>
        <v>0</v>
      </c>
      <c r="AN28" s="59"/>
    </row>
    <row r="29" spans="1:40" ht="17.25" customHeight="1">
      <c r="A29" s="82" t="s">
        <v>16</v>
      </c>
      <c r="B29" s="5" t="s">
        <v>33</v>
      </c>
      <c r="C29" s="83"/>
      <c r="D29" s="84"/>
      <c r="E29" s="85"/>
      <c r="F29" s="86"/>
      <c r="G29" s="83"/>
      <c r="H29" s="84"/>
      <c r="I29" s="85"/>
      <c r="J29" s="87"/>
      <c r="K29" s="88" t="s">
        <v>32</v>
      </c>
      <c r="L29" s="5" t="s">
        <v>33</v>
      </c>
      <c r="M29" s="89"/>
      <c r="N29" s="90"/>
      <c r="O29" s="90"/>
      <c r="P29" s="86"/>
      <c r="Q29" s="83"/>
      <c r="R29" s="91"/>
      <c r="S29" s="90"/>
      <c r="T29" s="87"/>
      <c r="U29" s="82" t="s">
        <v>16</v>
      </c>
      <c r="V29" s="5" t="s">
        <v>33</v>
      </c>
      <c r="W29" s="83"/>
      <c r="X29" s="84"/>
      <c r="Y29" s="85"/>
      <c r="Z29" s="86"/>
      <c r="AA29" s="83"/>
      <c r="AB29" s="84"/>
      <c r="AC29" s="85"/>
      <c r="AD29" s="87"/>
      <c r="AE29" s="82" t="s">
        <v>16</v>
      </c>
      <c r="AF29" s="5" t="s">
        <v>33</v>
      </c>
      <c r="AG29" s="89"/>
      <c r="AH29" s="90"/>
      <c r="AI29" s="90"/>
      <c r="AJ29" s="86"/>
      <c r="AK29" s="83"/>
      <c r="AL29" s="91"/>
      <c r="AM29" s="90"/>
      <c r="AN29" s="87"/>
    </row>
    <row r="30" spans="1:40" ht="17.25" customHeight="1">
      <c r="A30" s="42"/>
      <c r="B30" s="128"/>
      <c r="C30" s="92"/>
      <c r="D30" s="136"/>
      <c r="E30" s="93"/>
      <c r="F30" s="94"/>
      <c r="G30" s="95"/>
      <c r="H30" s="136"/>
      <c r="I30" s="93"/>
      <c r="J30" s="65"/>
      <c r="K30" s="43"/>
      <c r="L30" s="39" t="s">
        <v>18</v>
      </c>
      <c r="M30" s="92"/>
      <c r="N30" s="96"/>
      <c r="O30" s="97"/>
      <c r="P30" s="98"/>
      <c r="Q30" s="99"/>
      <c r="R30" s="96"/>
      <c r="S30" s="93"/>
      <c r="T30" s="100"/>
      <c r="U30" s="42"/>
      <c r="V30" s="128"/>
      <c r="W30" s="92"/>
      <c r="X30" s="136"/>
      <c r="Y30" s="93"/>
      <c r="Z30" s="94"/>
      <c r="AA30" s="95"/>
      <c r="AB30" s="136"/>
      <c r="AC30" s="93"/>
      <c r="AD30" s="65"/>
      <c r="AE30" s="42"/>
      <c r="AF30" s="39" t="s">
        <v>18</v>
      </c>
      <c r="AG30" s="92"/>
      <c r="AH30" s="96"/>
      <c r="AI30" s="97"/>
      <c r="AJ30" s="98"/>
      <c r="AK30" s="99"/>
      <c r="AL30" s="96"/>
      <c r="AM30" s="93"/>
      <c r="AN30" s="100"/>
    </row>
    <row r="31" spans="1:40" ht="17.25" customHeight="1">
      <c r="A31" s="42"/>
      <c r="B31" s="68" t="s">
        <v>18</v>
      </c>
      <c r="C31" s="101"/>
      <c r="D31" s="102"/>
      <c r="E31" s="103"/>
      <c r="F31" s="104"/>
      <c r="G31" s="105"/>
      <c r="H31" s="106"/>
      <c r="I31" s="103"/>
      <c r="J31" s="38"/>
      <c r="K31" s="42"/>
      <c r="L31" s="39"/>
      <c r="M31" s="101"/>
      <c r="N31" s="107"/>
      <c r="O31" s="108"/>
      <c r="P31" s="109"/>
      <c r="Q31" s="110"/>
      <c r="R31" s="107"/>
      <c r="S31" s="103"/>
      <c r="T31" s="111"/>
      <c r="U31" s="42"/>
      <c r="V31" s="68" t="s">
        <v>18</v>
      </c>
      <c r="W31" s="101"/>
      <c r="X31" s="102"/>
      <c r="Y31" s="103"/>
      <c r="Z31" s="104"/>
      <c r="AA31" s="105"/>
      <c r="AB31" s="106"/>
      <c r="AC31" s="103"/>
      <c r="AD31" s="38"/>
      <c r="AE31" s="42"/>
      <c r="AF31" s="39"/>
      <c r="AG31" s="101"/>
      <c r="AH31" s="107"/>
      <c r="AI31" s="108"/>
      <c r="AJ31" s="109"/>
      <c r="AK31" s="110"/>
      <c r="AL31" s="107"/>
      <c r="AM31" s="103"/>
      <c r="AN31" s="111"/>
    </row>
    <row r="32" spans="1:40" ht="17.25" customHeight="1">
      <c r="A32" s="42"/>
      <c r="B32" s="68"/>
      <c r="C32" s="101"/>
      <c r="D32" s="102"/>
      <c r="E32" s="103"/>
      <c r="F32" s="104"/>
      <c r="G32" s="105"/>
      <c r="H32" s="106"/>
      <c r="I32" s="103"/>
      <c r="J32" s="38"/>
      <c r="K32" s="42"/>
      <c r="L32" s="39"/>
      <c r="M32" s="101"/>
      <c r="N32" s="107"/>
      <c r="O32" s="108"/>
      <c r="P32" s="109"/>
      <c r="Q32" s="110"/>
      <c r="R32" s="107"/>
      <c r="S32" s="103"/>
      <c r="T32" s="111"/>
      <c r="U32" s="42"/>
      <c r="V32" s="68"/>
      <c r="W32" s="101"/>
      <c r="X32" s="102"/>
      <c r="Y32" s="103"/>
      <c r="Z32" s="104"/>
      <c r="AA32" s="105"/>
      <c r="AB32" s="106"/>
      <c r="AC32" s="103"/>
      <c r="AD32" s="38"/>
      <c r="AE32" s="42"/>
      <c r="AF32" s="39"/>
      <c r="AG32" s="101"/>
      <c r="AH32" s="107"/>
      <c r="AI32" s="108"/>
      <c r="AJ32" s="109"/>
      <c r="AK32" s="110"/>
      <c r="AL32" s="107"/>
      <c r="AM32" s="103"/>
      <c r="AN32" s="111"/>
    </row>
    <row r="33" spans="1:40" ht="17.25" customHeight="1">
      <c r="A33" s="42"/>
      <c r="B33" s="68"/>
      <c r="C33" s="101"/>
      <c r="D33" s="114"/>
      <c r="E33" s="115"/>
      <c r="F33" s="112"/>
      <c r="G33" s="113"/>
      <c r="H33" s="114"/>
      <c r="I33" s="115"/>
      <c r="J33" s="38"/>
      <c r="K33" s="42"/>
      <c r="L33" s="39"/>
      <c r="M33" s="101"/>
      <c r="N33" s="114"/>
      <c r="O33" s="115"/>
      <c r="P33" s="112"/>
      <c r="Q33" s="113"/>
      <c r="R33" s="114"/>
      <c r="S33" s="115"/>
      <c r="T33" s="111"/>
      <c r="U33" s="42"/>
      <c r="V33" s="68"/>
      <c r="W33" s="101"/>
      <c r="X33" s="114"/>
      <c r="Y33" s="115"/>
      <c r="Z33" s="112"/>
      <c r="AA33" s="113"/>
      <c r="AB33" s="114"/>
      <c r="AC33" s="115"/>
      <c r="AD33" s="38"/>
      <c r="AE33" s="42"/>
      <c r="AF33" s="39"/>
      <c r="AG33" s="101"/>
      <c r="AH33" s="114"/>
      <c r="AI33" s="115"/>
      <c r="AJ33" s="112"/>
      <c r="AK33" s="113"/>
      <c r="AL33" s="114"/>
      <c r="AM33" s="115"/>
      <c r="AN33" s="111"/>
    </row>
    <row r="34" spans="1:40" ht="15.75" customHeight="1">
      <c r="A34" s="42"/>
      <c r="B34" s="68"/>
      <c r="C34" s="101"/>
      <c r="D34" s="114"/>
      <c r="E34" s="115"/>
      <c r="F34" s="112"/>
      <c r="G34" s="113"/>
      <c r="H34" s="114"/>
      <c r="I34" s="115"/>
      <c r="J34" s="38"/>
      <c r="K34" s="42"/>
      <c r="L34" s="68"/>
      <c r="M34" s="101"/>
      <c r="N34" s="114"/>
      <c r="O34" s="115"/>
      <c r="P34" s="112"/>
      <c r="Q34" s="113"/>
      <c r="R34" s="114"/>
      <c r="S34" s="115"/>
      <c r="T34" s="111"/>
      <c r="U34" s="42"/>
      <c r="V34" s="68"/>
      <c r="W34" s="101"/>
      <c r="X34" s="114"/>
      <c r="Y34" s="115"/>
      <c r="Z34" s="112"/>
      <c r="AA34" s="113"/>
      <c r="AB34" s="114"/>
      <c r="AC34" s="115"/>
      <c r="AD34" s="38"/>
      <c r="AE34" s="42"/>
      <c r="AF34" s="68"/>
      <c r="AG34" s="101"/>
      <c r="AH34" s="114"/>
      <c r="AI34" s="115"/>
      <c r="AJ34" s="112"/>
      <c r="AK34" s="113"/>
      <c r="AL34" s="114"/>
      <c r="AM34" s="115"/>
      <c r="AN34" s="111"/>
    </row>
    <row r="35" spans="1:40" ht="15.75" customHeight="1">
      <c r="A35" s="42"/>
      <c r="B35" s="68"/>
      <c r="C35" s="101"/>
      <c r="D35" s="114"/>
      <c r="E35" s="115"/>
      <c r="F35" s="112"/>
      <c r="G35" s="113"/>
      <c r="H35" s="114"/>
      <c r="I35" s="115"/>
      <c r="J35" s="38"/>
      <c r="K35" s="42"/>
      <c r="L35" s="39"/>
      <c r="M35" s="101"/>
      <c r="N35" s="114"/>
      <c r="O35" s="115"/>
      <c r="P35" s="112"/>
      <c r="Q35" s="113"/>
      <c r="R35" s="114"/>
      <c r="S35" s="115"/>
      <c r="T35" s="111"/>
      <c r="U35" s="42"/>
      <c r="V35" s="68"/>
      <c r="W35" s="101"/>
      <c r="X35" s="114"/>
      <c r="Y35" s="115"/>
      <c r="Z35" s="112"/>
      <c r="AA35" s="113"/>
      <c r="AB35" s="114"/>
      <c r="AC35" s="115"/>
      <c r="AD35" s="38"/>
      <c r="AE35" s="42"/>
      <c r="AF35" s="39"/>
      <c r="AG35" s="101"/>
      <c r="AH35" s="114"/>
      <c r="AI35" s="115"/>
      <c r="AJ35" s="112"/>
      <c r="AK35" s="113"/>
      <c r="AL35" s="114"/>
      <c r="AM35" s="115"/>
      <c r="AN35" s="111"/>
    </row>
    <row r="36" spans="1:40" ht="15.75" customHeight="1">
      <c r="A36" s="44"/>
      <c r="B36" s="130"/>
      <c r="C36" s="116"/>
      <c r="D36" s="117"/>
      <c r="E36" s="118"/>
      <c r="F36" s="119"/>
      <c r="G36" s="120"/>
      <c r="H36" s="117"/>
      <c r="I36" s="118"/>
      <c r="J36" s="59"/>
      <c r="K36" s="44"/>
      <c r="L36" s="130"/>
      <c r="M36" s="116"/>
      <c r="N36" s="117"/>
      <c r="O36" s="118"/>
      <c r="P36" s="119"/>
      <c r="Q36" s="120"/>
      <c r="R36" s="117"/>
      <c r="S36" s="118"/>
      <c r="T36" s="121"/>
      <c r="U36" s="44"/>
      <c r="V36" s="130"/>
      <c r="W36" s="116"/>
      <c r="X36" s="117"/>
      <c r="Y36" s="118"/>
      <c r="Z36" s="119"/>
      <c r="AA36" s="120"/>
      <c r="AB36" s="117"/>
      <c r="AC36" s="118"/>
      <c r="AD36" s="59"/>
      <c r="AE36" s="44"/>
      <c r="AF36" s="130"/>
      <c r="AG36" s="116"/>
      <c r="AH36" s="117"/>
      <c r="AI36" s="118"/>
      <c r="AJ36" s="119"/>
      <c r="AK36" s="120"/>
      <c r="AL36" s="117"/>
      <c r="AM36" s="118"/>
      <c r="AN36" s="121"/>
    </row>
    <row r="37" spans="1:21" ht="15.75" customHeight="1">
      <c r="A37" s="2"/>
      <c r="K37" s="2"/>
      <c r="U37" s="2"/>
    </row>
    <row r="38" spans="1:21" ht="15.75" customHeight="1">
      <c r="A38" s="2"/>
      <c r="K38" s="2"/>
      <c r="U38" s="2"/>
    </row>
    <row r="39" spans="1:21" ht="15.75" customHeight="1">
      <c r="A39" s="2"/>
      <c r="K39" s="2"/>
      <c r="U39" s="2"/>
    </row>
    <row r="40" spans="1:21" ht="15.75" customHeight="1">
      <c r="A40" s="2"/>
      <c r="K40" s="2"/>
      <c r="U40" s="2"/>
    </row>
    <row r="41" spans="1:21" ht="15.75" customHeight="1">
      <c r="A41" s="2"/>
      <c r="K41" s="2"/>
      <c r="U41" s="2"/>
    </row>
    <row r="42" spans="1:21" ht="15.75" customHeight="1">
      <c r="A42" s="2"/>
      <c r="K42" s="2"/>
      <c r="U42" s="2"/>
    </row>
    <row r="43" spans="1:21" ht="15.75" customHeight="1">
      <c r="A43" s="2"/>
      <c r="K43" s="2"/>
      <c r="U43" s="2"/>
    </row>
    <row r="44" spans="1:21" ht="15.75" customHeight="1">
      <c r="A44" s="2"/>
      <c r="K44" s="2"/>
      <c r="U44" s="2"/>
    </row>
    <row r="45" spans="1:21" ht="15.75" customHeight="1">
      <c r="A45" s="2"/>
      <c r="K45" s="2"/>
      <c r="U45" s="2"/>
    </row>
    <row r="46" spans="1:21" ht="15.75" customHeight="1">
      <c r="A46" s="2"/>
      <c r="K46" s="2"/>
      <c r="U46" s="2"/>
    </row>
    <row r="47" spans="1:21" ht="15.75" customHeight="1">
      <c r="A47" s="2"/>
      <c r="K47" s="2"/>
      <c r="U47" s="2"/>
    </row>
    <row r="48" spans="1:21" ht="15.75" customHeight="1">
      <c r="A48" s="2"/>
      <c r="K48" s="2"/>
      <c r="U48" s="2"/>
    </row>
    <row r="49" spans="1:21" ht="15.75" customHeight="1">
      <c r="A49" s="2"/>
      <c r="K49" s="2"/>
      <c r="U49" s="2"/>
    </row>
    <row r="50" spans="1:21" ht="15.75" customHeight="1">
      <c r="A50" s="2"/>
      <c r="K50" s="2"/>
      <c r="U50" s="2"/>
    </row>
    <row r="51" spans="1:21" ht="15.75" customHeight="1">
      <c r="A51" s="2"/>
      <c r="K51" s="2"/>
      <c r="U51" s="2"/>
    </row>
    <row r="52" spans="1:21" ht="15.75" customHeight="1">
      <c r="A52" s="2"/>
      <c r="K52" s="2"/>
      <c r="U52" s="2"/>
    </row>
    <row r="53" spans="1:21" ht="15.75" customHeight="1">
      <c r="A53" s="2"/>
      <c r="K53" s="2"/>
      <c r="U53" s="2"/>
    </row>
    <row r="54" spans="1:21" ht="15.75" customHeight="1">
      <c r="A54" s="2"/>
      <c r="K54" s="2"/>
      <c r="U54" s="2"/>
    </row>
    <row r="55" spans="1:21" ht="15.75" customHeight="1">
      <c r="A55" s="2"/>
      <c r="K55" s="2"/>
      <c r="U55" s="2"/>
    </row>
    <row r="56" spans="1:21" ht="15.75" customHeight="1">
      <c r="A56" s="2"/>
      <c r="K56" s="2"/>
      <c r="U56" s="2"/>
    </row>
    <row r="57" spans="1:21" ht="15.75" customHeight="1">
      <c r="A57" s="2"/>
      <c r="K57" s="2"/>
      <c r="U57" s="2"/>
    </row>
    <row r="58" spans="1:21" ht="15.75" customHeight="1">
      <c r="A58" s="2"/>
      <c r="K58" s="2"/>
      <c r="U58" s="2"/>
    </row>
    <row r="59" spans="1:21" ht="15.75" customHeight="1">
      <c r="A59" s="2"/>
      <c r="K59" s="2"/>
      <c r="U59" s="2"/>
    </row>
    <row r="60" spans="1:21" ht="15.75" customHeight="1">
      <c r="A60" s="2"/>
      <c r="K60" s="2"/>
      <c r="U60" s="2"/>
    </row>
    <row r="61" spans="1:21" ht="15.75" customHeight="1">
      <c r="A61" s="2"/>
      <c r="K61" s="2"/>
      <c r="U61" s="2"/>
    </row>
    <row r="62" spans="1:21" ht="15.75" customHeight="1">
      <c r="A62" s="2"/>
      <c r="K62" s="2"/>
      <c r="U62" s="2"/>
    </row>
    <row r="63" spans="1:21" ht="15.75" customHeight="1">
      <c r="A63" s="2"/>
      <c r="K63" s="2"/>
      <c r="U63" s="2"/>
    </row>
    <row r="64" spans="1:21" ht="15.75" customHeight="1">
      <c r="A64" s="2"/>
      <c r="K64" s="2"/>
      <c r="U64" s="2"/>
    </row>
    <row r="65" spans="1:21" ht="15.75" customHeight="1">
      <c r="A65" s="2"/>
      <c r="K65" s="2"/>
      <c r="U65" s="2"/>
    </row>
    <row r="66" spans="1:21" ht="15.75" customHeight="1">
      <c r="A66" s="2"/>
      <c r="K66" s="2"/>
      <c r="U66" s="2"/>
    </row>
    <row r="67" spans="1:21" ht="15.75" customHeight="1">
      <c r="A67" s="2"/>
      <c r="K67" s="2"/>
      <c r="U67" s="2"/>
    </row>
    <row r="68" spans="1:21" ht="15.75" customHeight="1">
      <c r="A68" s="2"/>
      <c r="K68" s="2"/>
      <c r="U68" s="2"/>
    </row>
    <row r="69" spans="1:21" ht="15.75" customHeight="1">
      <c r="A69" s="2"/>
      <c r="K69" s="2"/>
      <c r="U69" s="2"/>
    </row>
    <row r="70" spans="1:21" ht="15.75" customHeight="1">
      <c r="A70" s="2"/>
      <c r="K70" s="2"/>
      <c r="U70" s="2"/>
    </row>
    <row r="71" spans="1:21" ht="15.75" customHeight="1">
      <c r="A71" s="2"/>
      <c r="K71" s="2"/>
      <c r="U71" s="2"/>
    </row>
    <row r="72" spans="1:21" ht="15.75" customHeight="1">
      <c r="A72" s="2"/>
      <c r="K72" s="2"/>
      <c r="U72" s="2"/>
    </row>
    <row r="73" spans="1:21" ht="15.75" customHeight="1">
      <c r="A73" s="2"/>
      <c r="K73" s="2"/>
      <c r="U73" s="2"/>
    </row>
    <row r="74" spans="1:21" ht="15.75" customHeight="1">
      <c r="A74" s="2"/>
      <c r="K74" s="2"/>
      <c r="U74" s="2"/>
    </row>
    <row r="75" spans="1:21" ht="15.75" customHeight="1">
      <c r="A75" s="2"/>
      <c r="K75" s="2"/>
      <c r="U75" s="2"/>
    </row>
    <row r="76" spans="1:21" ht="15.75" customHeight="1">
      <c r="A76" s="2"/>
      <c r="K76" s="2"/>
      <c r="U76" s="2"/>
    </row>
    <row r="77" spans="1:21" ht="15.75" customHeight="1">
      <c r="A77" s="2"/>
      <c r="K77" s="2"/>
      <c r="U77" s="2"/>
    </row>
    <row r="78" spans="1:21" ht="15.75" customHeight="1">
      <c r="A78" s="2"/>
      <c r="K78" s="2"/>
      <c r="U78" s="2"/>
    </row>
    <row r="79" spans="1:21" ht="15.75" customHeight="1">
      <c r="A79" s="2"/>
      <c r="K79" s="2"/>
      <c r="U79" s="2"/>
    </row>
    <row r="80" spans="1:21" ht="15.75" customHeight="1">
      <c r="A80" s="2"/>
      <c r="K80" s="2"/>
      <c r="U80" s="2"/>
    </row>
    <row r="81" spans="1:21" ht="15.75" customHeight="1">
      <c r="A81" s="2"/>
      <c r="K81" s="2"/>
      <c r="U81" s="2"/>
    </row>
    <row r="82" spans="1:21" ht="15.75" customHeight="1">
      <c r="A82" s="2"/>
      <c r="K82" s="2"/>
      <c r="U82" s="2"/>
    </row>
    <row r="83" spans="1:21" ht="15.75" customHeight="1">
      <c r="A83" s="2"/>
      <c r="K83" s="2"/>
      <c r="U83" s="2"/>
    </row>
    <row r="84" spans="1:21" ht="15.75" customHeight="1">
      <c r="A84" s="2"/>
      <c r="K84" s="2"/>
      <c r="U84" s="2"/>
    </row>
    <row r="85" spans="1:21" ht="15.75" customHeight="1">
      <c r="A85" s="2"/>
      <c r="K85" s="2"/>
      <c r="U85" s="2"/>
    </row>
    <row r="86" spans="1:21" ht="15.75" customHeight="1">
      <c r="A86" s="2"/>
      <c r="K86" s="2"/>
      <c r="U86" s="2"/>
    </row>
    <row r="87" spans="1:21" ht="15.75" customHeight="1">
      <c r="A87" s="2"/>
      <c r="K87" s="2"/>
      <c r="U87" s="2"/>
    </row>
    <row r="88" spans="1:21" ht="15.75" customHeight="1">
      <c r="A88" s="2"/>
      <c r="K88" s="2"/>
      <c r="U88" s="2"/>
    </row>
    <row r="89" spans="1:21" ht="15.75" customHeight="1">
      <c r="A89" s="2"/>
      <c r="K89" s="2"/>
      <c r="U89" s="2"/>
    </row>
    <row r="90" spans="1:21" ht="15.75" customHeight="1">
      <c r="A90" s="2"/>
      <c r="K90" s="2"/>
      <c r="U90" s="2"/>
    </row>
    <row r="91" spans="1:21" ht="15.75" customHeight="1">
      <c r="A91" s="2"/>
      <c r="K91" s="2"/>
      <c r="U91" s="2"/>
    </row>
    <row r="92" spans="1:21" ht="15.75" customHeight="1">
      <c r="A92" s="2"/>
      <c r="K92" s="2"/>
      <c r="U92" s="2"/>
    </row>
    <row r="93" spans="1:21" ht="15.75" customHeight="1">
      <c r="A93" s="2"/>
      <c r="K93" s="2"/>
      <c r="U93" s="2"/>
    </row>
    <row r="94" spans="1:21" ht="15.75" customHeight="1">
      <c r="A94" s="2"/>
      <c r="K94" s="2"/>
      <c r="U94" s="2"/>
    </row>
    <row r="95" spans="1:21" ht="15.75" customHeight="1">
      <c r="A95" s="2"/>
      <c r="K95" s="2"/>
      <c r="U95" s="2"/>
    </row>
    <row r="96" spans="1:21" ht="15.75" customHeight="1">
      <c r="A96" s="2"/>
      <c r="K96" s="2"/>
      <c r="U96" s="2"/>
    </row>
    <row r="97" spans="1:21" ht="15.75" customHeight="1">
      <c r="A97" s="2"/>
      <c r="K97" s="2"/>
      <c r="U97" s="2"/>
    </row>
    <row r="98" spans="1:21" ht="15.75" customHeight="1">
      <c r="A98" s="2"/>
      <c r="K98" s="2"/>
      <c r="U98" s="2"/>
    </row>
    <row r="99" spans="1:21" ht="15.75" customHeight="1">
      <c r="A99" s="2"/>
      <c r="K99" s="2"/>
      <c r="U99" s="2"/>
    </row>
    <row r="100" spans="1:21" ht="15.75" customHeight="1">
      <c r="A100" s="2"/>
      <c r="K100" s="2"/>
      <c r="U100" s="2"/>
    </row>
    <row r="101" spans="1:21" ht="15.75" customHeight="1">
      <c r="A101" s="2"/>
      <c r="K101" s="2"/>
      <c r="U101" s="2"/>
    </row>
    <row r="102" spans="1:21" ht="15.75" customHeight="1">
      <c r="A102" s="2"/>
      <c r="K102" s="2"/>
      <c r="U102" s="2"/>
    </row>
    <row r="103" spans="1:21" ht="15.75" customHeight="1">
      <c r="A103" s="2"/>
      <c r="K103" s="2"/>
      <c r="U103" s="2"/>
    </row>
    <row r="104" spans="1:21" ht="15.75" customHeight="1">
      <c r="A104" s="2"/>
      <c r="K104" s="2"/>
      <c r="U104" s="2"/>
    </row>
    <row r="105" spans="1:21" ht="15.75" customHeight="1">
      <c r="A105" s="2"/>
      <c r="K105" s="2"/>
      <c r="U105" s="2"/>
    </row>
    <row r="106" spans="1:21" ht="15.75" customHeight="1">
      <c r="A106" s="2"/>
      <c r="K106" s="2"/>
      <c r="U106" s="2"/>
    </row>
    <row r="107" spans="1:21" ht="15.75" customHeight="1">
      <c r="A107" s="2"/>
      <c r="K107" s="2"/>
      <c r="U107" s="2"/>
    </row>
    <row r="108" spans="1:21" ht="15.75" customHeight="1">
      <c r="A108" s="2"/>
      <c r="K108" s="2"/>
      <c r="U108" s="2"/>
    </row>
    <row r="109" spans="1:21" ht="15.75" customHeight="1">
      <c r="A109" s="2"/>
      <c r="K109" s="2"/>
      <c r="U109" s="2"/>
    </row>
    <row r="110" spans="1:21" ht="15.75" customHeight="1">
      <c r="A110" s="2"/>
      <c r="K110" s="2"/>
      <c r="U110" s="2"/>
    </row>
    <row r="111" spans="1:21" ht="15.75" customHeight="1">
      <c r="A111" s="2"/>
      <c r="K111" s="2"/>
      <c r="U111" s="2"/>
    </row>
    <row r="112" spans="1:21" ht="15.75" customHeight="1">
      <c r="A112" s="2"/>
      <c r="K112" s="2"/>
      <c r="U112" s="2"/>
    </row>
    <row r="113" spans="1:21" ht="15.75" customHeight="1">
      <c r="A113" s="2"/>
      <c r="K113" s="2"/>
      <c r="U113" s="2"/>
    </row>
    <row r="114" spans="1:21" ht="15.75" customHeight="1">
      <c r="A114" s="2"/>
      <c r="K114" s="2"/>
      <c r="U114" s="2"/>
    </row>
    <row r="115" spans="1:21" ht="15.75" customHeight="1">
      <c r="A115" s="2"/>
      <c r="K115" s="2"/>
      <c r="U115" s="2"/>
    </row>
    <row r="116" spans="1:21" ht="15.75" customHeight="1">
      <c r="A116" s="2"/>
      <c r="K116" s="2"/>
      <c r="U116" s="2"/>
    </row>
    <row r="117" spans="1:21" ht="15.75" customHeight="1">
      <c r="A117" s="2"/>
      <c r="K117" s="2"/>
      <c r="U117" s="2"/>
    </row>
    <row r="118" spans="1:21" ht="15.75" customHeight="1">
      <c r="A118" s="2"/>
      <c r="K118" s="2"/>
      <c r="U118" s="2"/>
    </row>
    <row r="119" spans="1:21" ht="15.75" customHeight="1">
      <c r="A119" s="2"/>
      <c r="K119" s="2"/>
      <c r="U119" s="2"/>
    </row>
    <row r="120" spans="1:21" ht="15.75" customHeight="1">
      <c r="A120" s="2"/>
      <c r="K120" s="2"/>
      <c r="U120" s="2"/>
    </row>
    <row r="121" spans="1:21" ht="15.75" customHeight="1">
      <c r="A121" s="2"/>
      <c r="K121" s="2"/>
      <c r="U121" s="2"/>
    </row>
    <row r="122" spans="1:21" ht="15.75" customHeight="1">
      <c r="A122" s="2"/>
      <c r="K122" s="2"/>
      <c r="U122" s="2"/>
    </row>
    <row r="123" spans="1:21" ht="15.75" customHeight="1">
      <c r="A123" s="2"/>
      <c r="K123" s="2"/>
      <c r="U123" s="2"/>
    </row>
    <row r="124" spans="1:21" ht="15.75" customHeight="1">
      <c r="A124" s="2"/>
      <c r="K124" s="2"/>
      <c r="U124" s="2"/>
    </row>
    <row r="125" spans="1:21" ht="15.75" customHeight="1">
      <c r="A125" s="2"/>
      <c r="K125" s="2"/>
      <c r="U125" s="2"/>
    </row>
    <row r="126" spans="1:21" ht="15.75" customHeight="1">
      <c r="A126" s="2"/>
      <c r="K126" s="2"/>
      <c r="U126" s="2"/>
    </row>
    <row r="127" spans="1:21" ht="15.75" customHeight="1">
      <c r="A127" s="2"/>
      <c r="K127" s="2"/>
      <c r="U127" s="2"/>
    </row>
    <row r="128" spans="1:21" ht="15.75" customHeight="1">
      <c r="A128" s="2"/>
      <c r="K128" s="2"/>
      <c r="U128" s="2"/>
    </row>
    <row r="129" spans="1:21" ht="15.75" customHeight="1">
      <c r="A129" s="2"/>
      <c r="K129" s="2"/>
      <c r="U129" s="2"/>
    </row>
    <row r="130" spans="1:21" ht="15.75" customHeight="1">
      <c r="A130" s="2"/>
      <c r="K130" s="2"/>
      <c r="U130" s="2"/>
    </row>
    <row r="131" spans="1:21" ht="15.75" customHeight="1">
      <c r="A131" s="2"/>
      <c r="K131" s="2"/>
      <c r="U131" s="2"/>
    </row>
    <row r="132" spans="1:21" ht="15.75" customHeight="1">
      <c r="A132" s="2"/>
      <c r="K132" s="2"/>
      <c r="U132" s="2"/>
    </row>
    <row r="133" spans="1:21" ht="15.75" customHeight="1">
      <c r="A133" s="2"/>
      <c r="K133" s="2"/>
      <c r="U133" s="2"/>
    </row>
    <row r="134" spans="1:21" ht="15.75" customHeight="1">
      <c r="A134" s="2"/>
      <c r="K134" s="2"/>
      <c r="U134" s="2"/>
    </row>
    <row r="135" spans="1:21" ht="15.75" customHeight="1">
      <c r="A135" s="2"/>
      <c r="K135" s="2"/>
      <c r="U135" s="2"/>
    </row>
    <row r="136" spans="1:21" ht="15.75" customHeight="1">
      <c r="A136" s="2"/>
      <c r="K136" s="2"/>
      <c r="U136" s="2"/>
    </row>
    <row r="137" spans="1:21" ht="15.75" customHeight="1">
      <c r="A137" s="2"/>
      <c r="K137" s="2"/>
      <c r="U137" s="2"/>
    </row>
    <row r="138" spans="1:21" ht="15.75" customHeight="1">
      <c r="A138" s="2"/>
      <c r="K138" s="2"/>
      <c r="U138" s="2"/>
    </row>
    <row r="139" spans="1:21" ht="15.75" customHeight="1">
      <c r="A139" s="2"/>
      <c r="K139" s="2"/>
      <c r="U139" s="2"/>
    </row>
    <row r="140" spans="1:21" ht="15.75" customHeight="1">
      <c r="A140" s="2"/>
      <c r="K140" s="2"/>
      <c r="U140" s="2"/>
    </row>
    <row r="141" spans="1:21" ht="15.75" customHeight="1">
      <c r="A141" s="2"/>
      <c r="K141" s="2"/>
      <c r="U141" s="2"/>
    </row>
    <row r="142" spans="1:21" ht="15.75" customHeight="1">
      <c r="A142" s="2"/>
      <c r="K142" s="2"/>
      <c r="U142" s="2"/>
    </row>
    <row r="143" spans="1:21" ht="15.75" customHeight="1">
      <c r="A143" s="2"/>
      <c r="K143" s="2"/>
      <c r="U143" s="2"/>
    </row>
    <row r="144" spans="1:21" ht="15.75" customHeight="1">
      <c r="A144" s="2"/>
      <c r="K144" s="2"/>
      <c r="U144" s="2"/>
    </row>
    <row r="145" spans="1:21" ht="15.75" customHeight="1">
      <c r="A145" s="2"/>
      <c r="K145" s="2"/>
      <c r="U145" s="2"/>
    </row>
    <row r="146" spans="1:21" ht="15.75" customHeight="1">
      <c r="A146" s="2"/>
      <c r="K146" s="2"/>
      <c r="U146" s="2"/>
    </row>
    <row r="147" spans="1:21" ht="15.75" customHeight="1">
      <c r="A147" s="2"/>
      <c r="K147" s="2"/>
      <c r="U147" s="2"/>
    </row>
    <row r="148" spans="1:21" ht="15.75" customHeight="1">
      <c r="A148" s="2"/>
      <c r="K148" s="2"/>
      <c r="U148" s="2"/>
    </row>
    <row r="149" spans="1:21" ht="15.75" customHeight="1">
      <c r="A149" s="2"/>
      <c r="K149" s="2"/>
      <c r="U149" s="2"/>
    </row>
    <row r="150" spans="1:21" ht="15.75" customHeight="1">
      <c r="A150" s="2"/>
      <c r="K150" s="2"/>
      <c r="U150" s="2"/>
    </row>
  </sheetData>
  <sheetProtection/>
  <printOptions/>
  <pageMargins left="0.75" right="0.75" top="1.25" bottom="0.5" header="1" footer="0.5"/>
  <pageSetup fitToHeight="1" fitToWidth="1" horizontalDpi="300" verticalDpi="300" orientation="landscape" scale="7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Athletics</dc:creator>
  <cp:keywords/>
  <dc:description/>
  <cp:lastModifiedBy>Rich Wenner</cp:lastModifiedBy>
  <cp:lastPrinted>2010-07-13T18:00:21Z</cp:lastPrinted>
  <dcterms:created xsi:type="dcterms:W3CDTF">2000-12-08T20:53:45Z</dcterms:created>
  <dcterms:modified xsi:type="dcterms:W3CDTF">2010-12-07T18:58:54Z</dcterms:modified>
  <cp:category/>
  <cp:version/>
  <cp:contentType/>
  <cp:contentStatus/>
</cp:coreProperties>
</file>